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CTIVE\PH Analyst\Population\ONS Mid-year estimates\"/>
    </mc:Choice>
  </mc:AlternateContent>
  <xr:revisionPtr revIDLastSave="0" documentId="13_ncr:1_{5D6F28BC-621A-4783-BDC8-2F1C5C6AF6E0}" xr6:coauthVersionLast="36" xr6:coauthVersionMax="36" xr10:uidLastSave="{00000000-0000-0000-0000-000000000000}"/>
  <bookViews>
    <workbookView xWindow="0" yWindow="0" windowWidth="28800" windowHeight="11625" xr2:uid="{D44DB5F5-2C8E-493A-8CF6-EC9807B78B7C}"/>
  </bookViews>
  <sheets>
    <sheet name="Notes and definitions" sheetId="1" r:id="rId1"/>
    <sheet name="5 year age bands" sheetId="2" r:id="rId2"/>
    <sheet name="Single year of age" sheetId="3" r:id="rId3"/>
    <sheet name="Trend" sheetId="4" r:id="rId4"/>
  </sheets>
  <definedNames>
    <definedName name="_Sort" localSheetId="3" hidden="1">#REF!</definedName>
    <definedName name="_Sort" hidden="1">#REF!</definedName>
    <definedName name="AVON" localSheetId="3">#REF!</definedName>
    <definedName name="AVON">#REF!</definedName>
    <definedName name="BEDS" localSheetId="3">#REF!</definedName>
    <definedName name="BEDS">#REF!</definedName>
    <definedName name="BERKS" localSheetId="3">#REF!</definedName>
    <definedName name="BERKS">#REF!</definedName>
    <definedName name="BUCKS" localSheetId="3">#REF!</definedName>
    <definedName name="BUCKS">#REF!</definedName>
    <definedName name="CAMBS" localSheetId="3">#REF!</definedName>
    <definedName name="CAMBS">#REF!</definedName>
    <definedName name="CHESHIRE" localSheetId="3">#REF!</definedName>
    <definedName name="CHESHIRE">#REF!</definedName>
    <definedName name="CLEVELAND" localSheetId="3">#REF!</definedName>
    <definedName name="CLEVELAND">#REF!</definedName>
    <definedName name="CLWYD" localSheetId="3">#REF!</definedName>
    <definedName name="CLWYD">#REF!</definedName>
    <definedName name="components_by_LA" localSheetId="3">#REF!</definedName>
    <definedName name="components_by_LA">#REF!</definedName>
    <definedName name="CORNWALL" localSheetId="3">#REF!</definedName>
    <definedName name="CORNWALL">#REF!</definedName>
    <definedName name="CUMBRIA" localSheetId="3">#REF!</definedName>
    <definedName name="CUMBRIA">#REF!</definedName>
    <definedName name="_xlnm.Database" localSheetId="3">#REF!</definedName>
    <definedName name="_xlnm.Database">#REF!</definedName>
    <definedName name="DERBYSHIRE" localSheetId="3">#REF!</definedName>
    <definedName name="DERBYSHIRE">#REF!</definedName>
    <definedName name="DEVON" localSheetId="3">#REF!</definedName>
    <definedName name="DEVON">#REF!</definedName>
    <definedName name="DORSET" localSheetId="3">#REF!</definedName>
    <definedName name="DORSET">#REF!</definedName>
    <definedName name="DURHAM" localSheetId="3">#REF!</definedName>
    <definedName name="DURHAM">#REF!</definedName>
    <definedName name="DYFED" localSheetId="3">#REF!</definedName>
    <definedName name="DYFED">#REF!</definedName>
    <definedName name="E_SUSSEX" localSheetId="3">#REF!</definedName>
    <definedName name="E_SUSSEX">#REF!</definedName>
    <definedName name="ESSEX" localSheetId="3">#REF!</definedName>
    <definedName name="ESSEX">#REF!</definedName>
    <definedName name="females_UK" localSheetId="3">#REF!</definedName>
    <definedName name="females_UK">#REF!</definedName>
    <definedName name="GLOS" localSheetId="3">#REF!</definedName>
    <definedName name="GLOS">#REF!</definedName>
    <definedName name="GTR_MAN" localSheetId="3">#REF!</definedName>
    <definedName name="GTR_MAN">#REF!</definedName>
    <definedName name="GWENT" localSheetId="3">#REF!</definedName>
    <definedName name="GWENT">#REF!</definedName>
    <definedName name="GWYNEDD" localSheetId="3">#REF!</definedName>
    <definedName name="GWYNEDD">#REF!</definedName>
    <definedName name="HANTS" localSheetId="3">#REF!</definedName>
    <definedName name="HANTS">#REF!</definedName>
    <definedName name="HEREFORD_W" localSheetId="3">#REF!</definedName>
    <definedName name="HEREFORD_W">#REF!</definedName>
    <definedName name="HERTS" localSheetId="3">#REF!</definedName>
    <definedName name="HERTS">#REF!</definedName>
    <definedName name="HUMBERSIDE" localSheetId="3">#REF!</definedName>
    <definedName name="HUMBERSIDE">#REF!</definedName>
    <definedName name="I_OF_WIGHT" localSheetId="3">#REF!</definedName>
    <definedName name="I_OF_WIGHT">#REF!</definedName>
    <definedName name="KENT" localSheetId="3">#REF!</definedName>
    <definedName name="KENT">#REF!</definedName>
    <definedName name="LANCS" localSheetId="3">#REF!</definedName>
    <definedName name="LANCS">#REF!</definedName>
    <definedName name="LEICS" localSheetId="3">#REF!</definedName>
    <definedName name="LEICS">#REF!</definedName>
    <definedName name="LINCS" localSheetId="3">#REF!</definedName>
    <definedName name="LINCS">#REF!</definedName>
    <definedName name="LONDON" localSheetId="3">#REF!</definedName>
    <definedName name="LONDON">#REF!</definedName>
    <definedName name="M_GLAM" localSheetId="3">#REF!</definedName>
    <definedName name="M_GLAM">#REF!</definedName>
    <definedName name="males_UK" localSheetId="3">#REF!</definedName>
    <definedName name="males_UK">#REF!</definedName>
    <definedName name="MERSEYSIDE" localSheetId="3">#REF!</definedName>
    <definedName name="MERSEYSIDE">#REF!</definedName>
    <definedName name="N_YORKS" localSheetId="3">#REF!</definedName>
    <definedName name="N_YORKS">#REF!</definedName>
    <definedName name="NORFOLK" localSheetId="3">#REF!</definedName>
    <definedName name="NORFOLK">#REF!</definedName>
    <definedName name="NORTHANTS" localSheetId="3">#REF!</definedName>
    <definedName name="NORTHANTS">#REF!</definedName>
    <definedName name="NORTHUMBERLAND" localSheetId="3">#REF!</definedName>
    <definedName name="NORTHUMBERLAND">#REF!</definedName>
    <definedName name="NOTTS" localSheetId="3">#REF!</definedName>
    <definedName name="NOTTS">#REF!</definedName>
    <definedName name="OXON" localSheetId="3">#REF!</definedName>
    <definedName name="OXON">#REF!</definedName>
    <definedName name="persons_UK" localSheetId="3">#REF!</definedName>
    <definedName name="persons_UK">#REF!</definedName>
    <definedName name="POWYS" localSheetId="3">#REF!</definedName>
    <definedName name="POWYS">#REF!</definedName>
    <definedName name="S_GLAM" localSheetId="3">#REF!</definedName>
    <definedName name="S_GLAM">#REF!</definedName>
    <definedName name="S_YORKS" localSheetId="3">#REF!</definedName>
    <definedName name="S_YORKS">#REF!</definedName>
    <definedName name="SAM_CTRY_UK" localSheetId="3">#REF!</definedName>
    <definedName name="SAM_CTRY_UK">#REF!</definedName>
    <definedName name="sheet1" localSheetId="3">#REF!</definedName>
    <definedName name="sheet1">#REF!</definedName>
    <definedName name="SHROPS" localSheetId="3">#REF!</definedName>
    <definedName name="SHROPS">#REF!</definedName>
    <definedName name="SOMERSET" localSheetId="3">#REF!</definedName>
    <definedName name="SOMERSET">#REF!</definedName>
    <definedName name="STAFFS" localSheetId="3">#REF!</definedName>
    <definedName name="STAFFS">#REF!</definedName>
    <definedName name="SUFFOLK" localSheetId="3">#REF!</definedName>
    <definedName name="SUFFOLK">#REF!</definedName>
    <definedName name="SURREY" localSheetId="3">#REF!</definedName>
    <definedName name="SURREY">#REF!</definedName>
    <definedName name="TYNE_WEAR" localSheetId="3">#REF!</definedName>
    <definedName name="TYNE_WEAR">#REF!</definedName>
    <definedName name="UK" localSheetId="3">#REF!</definedName>
    <definedName name="UK">#REF!</definedName>
    <definedName name="W_GLAM" localSheetId="3">#REF!</definedName>
    <definedName name="W_GLAM">#REF!</definedName>
    <definedName name="W_MIDS" localSheetId="3">#REF!</definedName>
    <definedName name="W_MIDS">#REF!</definedName>
    <definedName name="W_SUSSEX" localSheetId="3">#REF!</definedName>
    <definedName name="W_SUSSEX">#REF!</definedName>
    <definedName name="W_YORKS" localSheetId="3">#REF!</definedName>
    <definedName name="W_YORKS">#REF!</definedName>
    <definedName name="WARWICKS" localSheetId="3">#REF!</definedName>
    <definedName name="WARWICKS">#REF!</definedName>
    <definedName name="WILTS" localSheetId="3">#REF!</definedName>
    <definedName name="WI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44" i="4" l="1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</calcChain>
</file>

<file path=xl/sharedStrings.xml><?xml version="1.0" encoding="utf-8"?>
<sst xmlns="http://schemas.openxmlformats.org/spreadsheetml/2006/main" count="99" uniqueCount="69">
  <si>
    <t>All</t>
  </si>
  <si>
    <t>Male</t>
  </si>
  <si>
    <t>Female</t>
  </si>
  <si>
    <t>Total</t>
  </si>
  <si>
    <t>Age bands</t>
  </si>
  <si>
    <t>Numbers</t>
  </si>
  <si>
    <t>Percentages</t>
  </si>
  <si>
    <t>0-4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</si>
  <si>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</si>
  <si>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</si>
  <si>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</si>
  <si>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</si>
  <si>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</si>
  <si>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</si>
  <si>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</si>
  <si>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</si>
  <si>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</si>
  <si>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</si>
  <si>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</si>
  <si>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</si>
  <si>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</si>
  <si>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</si>
  <si>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</si>
  <si>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</si>
  <si>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</si>
  <si>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+</t>
  </si>
  <si>
    <t>90+</t>
  </si>
  <si>
    <t>Age</t>
  </si>
  <si>
    <t>Year</t>
  </si>
  <si>
    <t>Difference</t>
  </si>
  <si>
    <t>Difference between 2001 and 2011</t>
  </si>
  <si>
    <t>Difference between 2001 and 2018</t>
  </si>
  <si>
    <t xml:space="preserve">2016 Sub National Projections </t>
  </si>
  <si>
    <t>CODE</t>
  </si>
  <si>
    <t>AREA</t>
  </si>
  <si>
    <t>AGE GROUP</t>
  </si>
  <si>
    <t>E06000054</t>
  </si>
  <si>
    <t>Wiltshire</t>
  </si>
  <si>
    <t>All ages</t>
  </si>
  <si>
    <t xml:space="preserve">65+ Yrs </t>
  </si>
  <si>
    <t xml:space="preserve">85+ Yrs </t>
  </si>
  <si>
    <t>Percentage difference</t>
  </si>
  <si>
    <t>Wiltshire Population data for 2018, 5 Year Age Band breakdown</t>
  </si>
  <si>
    <t>Wiltshire Population data for 2018, Single Year of Age breakdown</t>
  </si>
  <si>
    <t>Wiltshire Council Population Overview</t>
  </si>
  <si>
    <t>The population estimates and projections are based on those produced by the Office for National Statistics (ONS). For further information, please visit:</t>
  </si>
  <si>
    <t>ONS population estimates</t>
  </si>
  <si>
    <t>Notes and definitions</t>
  </si>
  <si>
    <t>Original data supplier:</t>
  </si>
  <si>
    <t>Population Estimates Unit</t>
  </si>
  <si>
    <t>Population Statistics Division</t>
  </si>
  <si>
    <t>Office for National Statistics</t>
  </si>
  <si>
    <t>Segensworth Road</t>
  </si>
  <si>
    <t>FAREHAM</t>
  </si>
  <si>
    <t>PO15 5RR</t>
  </si>
  <si>
    <t>email: Pop Info</t>
  </si>
  <si>
    <t>tel: +44 (0)1329 444661</t>
  </si>
  <si>
    <t xml:space="preserve">The below notes and definitions are provided by ONS, and their contact details can be found at the bottom of this page. </t>
  </si>
  <si>
    <t>It is ONS policy to publish population estimates rounded to at least the nearest hundred persons. These unit-level estimates are provided to enable and encourage further calculations</t>
  </si>
  <si>
    <t>quoted in any publication, documentation or similar.</t>
  </si>
  <si>
    <t xml:space="preserve">The estimated resident population of an area includes all those people who usually live there, regardless of nationality. Arriving international migrants are included in the usually resident </t>
  </si>
  <si>
    <t xml:space="preserve">population if they remain in the UK for at least a year. Emigrants are excluded if they remain outside the UK for at least a year. This is consistent with the United Nations definition of a </t>
  </si>
  <si>
    <t>long-term migrant. Armed forces stationed outside of the UK are excluded. Students are taken to be usually resident at their term time address.</t>
  </si>
  <si>
    <t xml:space="preserve">These estimates are subject to statistical disclosure control. The general application of statistical disclosure control ensures that information attributable to an individual or organisation </t>
  </si>
  <si>
    <t>is not  disclosed in any publication.</t>
  </si>
  <si>
    <t>Note that age 90 comprises data for ages 90 and above.</t>
  </si>
  <si>
    <t>Further advice on the appropriate use of these data can be obtained by emailing pop.info@ons.gov.uk or phoning +44 (0) 1329 444661 and asking to speak to a statistician.</t>
  </si>
  <si>
    <t xml:space="preserve">and analysis. However, the estimates cannot be guranteed to be as exact as the level of detail implied by unit-level data. We request that data are rounded to the nearest 100 if </t>
  </si>
  <si>
    <t>Wiltshire Trend in Population, 2001 - 2018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</si>
</sst>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B0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Font="1" applyFill="1"/>
    <xf numFmtId="0" fontId="0" fillId="0" borderId="0" xfId="0" applyFont="1"/>
    <xf numFmtId="0" fontId="3" fillId="0" borderId="0" xfId="0" applyFont="1" applyFill="1" applyAlignment="1">
      <alignment horizontal="center"/>
    </xf>
    <xf numFmtId="3" fontId="0" fillId="0" borderId="0" xfId="0" applyNumberFormat="1" applyFont="1" applyFill="1"/>
    <xf numFmtId="9" fontId="0" fillId="0" borderId="0" xfId="2" applyFont="1"/>
    <xf numFmtId="165" fontId="0" fillId="0" borderId="0" xfId="1" applyNumberFormat="1" applyFont="1"/>
    <xf numFmtId="0" fontId="5" fillId="0" borderId="0" xfId="3" applyNumberFormat="1" applyFont="1" applyFill="1" applyBorder="1" applyAlignment="1" applyProtection="1">
      <alignment horizontal="left" wrapText="1"/>
    </xf>
    <xf numFmtId="0" fontId="5" fillId="0" borderId="0" xfId="3" applyNumberFormat="1" applyFont="1" applyFill="1" applyBorder="1" applyAlignment="1" applyProtection="1">
      <alignment horizontal="right" wrapText="1"/>
    </xf>
    <xf numFmtId="49" fontId="6" fillId="0" borderId="0" xfId="4" applyNumberFormat="1" applyFont="1" applyFill="1" applyBorder="1" applyAlignment="1" applyProtection="1">
      <alignment horizontal="left" wrapText="1"/>
    </xf>
    <xf numFmtId="166" fontId="6" fillId="0" borderId="0" xfId="4" applyNumberFormat="1" applyFont="1" applyFill="1" applyBorder="1" applyAlignment="1" applyProtection="1">
      <alignment horizontal="right" wrapText="1"/>
    </xf>
    <xf numFmtId="0" fontId="0" fillId="0" borderId="0" xfId="0" applyAlignment="1"/>
    <xf numFmtId="0" fontId="8" fillId="0" borderId="0" xfId="0" applyFont="1" applyFill="1" applyBorder="1"/>
    <xf numFmtId="0" fontId="9" fillId="0" borderId="0" xfId="0" applyFont="1" applyFill="1" applyBorder="1"/>
    <xf numFmtId="0" fontId="11" fillId="0" borderId="0" xfId="6" applyFont="1" applyFill="1" applyBorder="1" applyAlignment="1" applyProtection="1"/>
    <xf numFmtId="0" fontId="9" fillId="0" borderId="0" xfId="6" applyFont="1" applyFill="1" applyBorder="1" applyAlignment="1" applyProtection="1"/>
    <xf numFmtId="0" fontId="9" fillId="3" borderId="0" xfId="7" applyFont="1" applyFill="1" applyBorder="1"/>
    <xf numFmtId="0" fontId="12" fillId="0" borderId="0" xfId="0" applyFont="1"/>
    <xf numFmtId="0" fontId="13" fillId="0" borderId="0" xfId="5" applyFont="1"/>
    <xf numFmtId="0" fontId="12" fillId="0" borderId="0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4" borderId="0" xfId="0" applyFont="1" applyFill="1" applyAlignment="1">
      <alignment horizontal="center" vertical="center"/>
    </xf>
    <xf numFmtId="0" fontId="16" fillId="0" borderId="1" xfId="0" applyFont="1" applyBorder="1"/>
    <xf numFmtId="0" fontId="16" fillId="0" borderId="2" xfId="0" applyFont="1" applyBorder="1" applyAlignment="1">
      <alignment horizontal="center"/>
    </xf>
    <xf numFmtId="0" fontId="17" fillId="0" borderId="3" xfId="0" applyFont="1" applyBorder="1"/>
    <xf numFmtId="0" fontId="16" fillId="0" borderId="4" xfId="0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/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/>
    <xf numFmtId="0" fontId="16" fillId="0" borderId="7" xfId="0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0" fontId="18" fillId="4" borderId="0" xfId="0" applyFont="1" applyFill="1" applyAlignment="1"/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7" fillId="0" borderId="4" xfId="0" applyFont="1" applyBorder="1"/>
    <xf numFmtId="3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3" fontId="19" fillId="0" borderId="4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0" fontId="19" fillId="0" borderId="4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center"/>
    </xf>
    <xf numFmtId="164" fontId="17" fillId="0" borderId="5" xfId="2" applyNumberFormat="1" applyFont="1" applyBorder="1" applyAlignment="1">
      <alignment horizontal="center"/>
    </xf>
    <xf numFmtId="0" fontId="19" fillId="0" borderId="6" xfId="0" applyNumberFormat="1" applyFont="1" applyFill="1" applyBorder="1" applyAlignment="1">
      <alignment horizontal="right" wrapText="1"/>
    </xf>
    <xf numFmtId="3" fontId="17" fillId="0" borderId="7" xfId="0" applyNumberFormat="1" applyFont="1" applyFill="1" applyBorder="1" applyAlignment="1">
      <alignment horizontal="center"/>
    </xf>
    <xf numFmtId="164" fontId="17" fillId="0" borderId="7" xfId="2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164" fontId="17" fillId="0" borderId="8" xfId="2" applyNumberFormat="1" applyFont="1" applyBorder="1" applyAlignment="1">
      <alignment horizontal="center"/>
    </xf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3" fontId="17" fillId="0" borderId="0" xfId="0" applyNumberFormat="1" applyFont="1" applyBorder="1"/>
    <xf numFmtId="165" fontId="17" fillId="0" borderId="5" xfId="1" applyNumberFormat="1" applyFont="1" applyBorder="1"/>
    <xf numFmtId="0" fontId="16" fillId="0" borderId="6" xfId="0" applyFont="1" applyBorder="1"/>
    <xf numFmtId="3" fontId="17" fillId="0" borderId="7" xfId="0" applyNumberFormat="1" applyFont="1" applyBorder="1"/>
    <xf numFmtId="3" fontId="17" fillId="0" borderId="8" xfId="0" applyNumberFormat="1" applyFont="1" applyBorder="1"/>
    <xf numFmtId="0" fontId="17" fillId="0" borderId="9" xfId="0" applyFont="1" applyBorder="1"/>
    <xf numFmtId="0" fontId="17" fillId="0" borderId="10" xfId="0" applyFont="1" applyBorder="1"/>
    <xf numFmtId="0" fontId="16" fillId="0" borderId="10" xfId="0" applyFont="1" applyBorder="1" applyAlignment="1">
      <alignment horizontal="right"/>
    </xf>
    <xf numFmtId="3" fontId="17" fillId="0" borderId="11" xfId="0" applyNumberFormat="1" applyFont="1" applyBorder="1"/>
    <xf numFmtId="0" fontId="17" fillId="0" borderId="11" xfId="0" applyFont="1" applyBorder="1"/>
    <xf numFmtId="0" fontId="20" fillId="4" borderId="0" xfId="0" applyFont="1" applyFill="1" applyAlignment="1">
      <alignment horizontal="center"/>
    </xf>
  </cellXfs>
  <cellStyles count="8">
    <cellStyle name="Comma" xfId="1" builtinId="3"/>
    <cellStyle name="Hyperlink" xfId="5" builtinId="8"/>
    <cellStyle name="Hyperlink 2" xfId="6" xr:uid="{BA38B63D-437A-490D-8D5E-60CFBAC4DFF4}"/>
    <cellStyle name="Normal" xfId="0" builtinId="0"/>
    <cellStyle name="Normal 2" xfId="7" xr:uid="{80963E94-EEE1-4820-94F7-AADB1BD30576}"/>
    <cellStyle name="Normal 2 2" xfId="3" xr:uid="{2F3E91B4-4CFA-422E-969C-C722247678B8}"/>
    <cellStyle name="Normal 4" xfId="4" xr:uid="{7DDDF05F-05E3-43E5-8B17-903E7FE192AC}"/>
    <cellStyle name="Percent" xfId="2" builtinId="5"/>
  </cellStyles>
  <dxfs count="0"/>
  <tableStyles count="0" defaultTableStyle="TableStyleMedium2" defaultPivotStyle="PivotStyleLight16"/>
  <colors>
    <mruColors>
      <color rgb="FF43B02A"/>
      <color rgb="FF43B1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8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80" baseline="0"/>
              <a:t>Wiltshire's trend in population between 2001 and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8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Trend!$B$10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43B02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3B02A"/>
              </a:solidFill>
              <a:ln w="9525">
                <a:solidFill>
                  <a:srgbClr val="43B02A"/>
                </a:solidFill>
              </a:ln>
              <a:effectLst/>
            </c:spPr>
          </c:marker>
          <c:cat>
            <c:numRef>
              <c:f>Trend!$C$9:$T$9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Trend!$C$10:$T$10</c:f>
              <c:numCache>
                <c:formatCode>#,##0</c:formatCode>
                <c:ptCount val="18"/>
                <c:pt idx="0">
                  <c:v>433508</c:v>
                </c:pt>
                <c:pt idx="1">
                  <c:v>438386</c:v>
                </c:pt>
                <c:pt idx="2">
                  <c:v>442633</c:v>
                </c:pt>
                <c:pt idx="3">
                  <c:v>445632</c:v>
                </c:pt>
                <c:pt idx="4">
                  <c:v>448670</c:v>
                </c:pt>
                <c:pt idx="5">
                  <c:v>453041</c:v>
                </c:pt>
                <c:pt idx="6">
                  <c:v>458840</c:v>
                </c:pt>
                <c:pt idx="7">
                  <c:v>464007</c:v>
                </c:pt>
                <c:pt idx="8">
                  <c:v>466711</c:v>
                </c:pt>
                <c:pt idx="9">
                  <c:v>470199</c:v>
                </c:pt>
                <c:pt idx="10">
                  <c:v>474319</c:v>
                </c:pt>
                <c:pt idx="11">
                  <c:v>476914</c:v>
                </c:pt>
                <c:pt idx="12">
                  <c:v>479911</c:v>
                </c:pt>
                <c:pt idx="13">
                  <c:v>484560</c:v>
                </c:pt>
                <c:pt idx="14">
                  <c:v>488487</c:v>
                </c:pt>
                <c:pt idx="15">
                  <c:v>492240</c:v>
                </c:pt>
                <c:pt idx="16">
                  <c:v>496043</c:v>
                </c:pt>
                <c:pt idx="17" formatCode="_-* #,##0_-;\-* #,##0_-;_-* &quot;-&quot;??_-;_-@_-">
                  <c:v>498064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993-4D72-804A-CFD6616B6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101048"/>
        <c:axId val="590106624"/>
      </c:lineChart>
      <c:catAx>
        <c:axId val="59010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06624"/>
        <c:crosses val="autoZero"/>
        <c:auto val="1"/>
        <c:lblAlgn val="ctr"/>
        <c:lblOffset val="100"/>
        <c:noMultiLvlLbl val="1"/>
      </c:catAx>
      <c:valAx>
        <c:axId val="590106624"/>
        <c:scaling>
          <c:orientation val="minMax"/>
          <c:max val="60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01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12</xdr:row>
      <xdr:rowOff>19050</xdr:rowOff>
    </xdr:from>
    <xdr:to>
      <xdr:col>18</xdr:col>
      <xdr:colOff>476250</xdr:colOff>
      <xdr:row>14</xdr:row>
      <xdr:rowOff>155679</xdr:rowOff>
    </xdr:to>
    <xdr:pic>
      <xdr:nvPicPr>
        <xdr:cNvPr id="11" name="Picture 10" descr="ONS_RGB">
          <a:extLst>
            <a:ext uri="{FF2B5EF4-FFF2-40B4-BE49-F238E27FC236}">
              <a16:creationId xmlns:a16="http://schemas.microsoft.com/office/drawing/2014/main" id="{E1011F49-AF11-4CA1-82C8-E0F25CC4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3067050"/>
          <a:ext cx="1571625" cy="517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56029</xdr:colOff>
      <xdr:row>1</xdr:row>
      <xdr:rowOff>156882</xdr:rowOff>
    </xdr:from>
    <xdr:to>
      <xdr:col>18</xdr:col>
      <xdr:colOff>425845</xdr:colOff>
      <xdr:row>5</xdr:row>
      <xdr:rowOff>60115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E109A3-25B4-4F2F-8368-B3F009FA7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0853" y="347382"/>
          <a:ext cx="2790286" cy="6652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1</xdr:row>
      <xdr:rowOff>66675</xdr:rowOff>
    </xdr:from>
    <xdr:to>
      <xdr:col>16</xdr:col>
      <xdr:colOff>380461</xdr:colOff>
      <xdr:row>4</xdr:row>
      <xdr:rowOff>128616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A5E89A3-723A-48D0-B862-7450C2505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700" y="257175"/>
          <a:ext cx="2656936" cy="6334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1</xdr:row>
      <xdr:rowOff>120016</xdr:rowOff>
    </xdr:from>
    <xdr:to>
      <xdr:col>16</xdr:col>
      <xdr:colOff>492856</xdr:colOff>
      <xdr:row>4</xdr:row>
      <xdr:rowOff>115648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D9E26-1429-436E-847F-62FAD764F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0575" y="310516"/>
          <a:ext cx="2378806" cy="5671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13</xdr:row>
      <xdr:rowOff>177800</xdr:rowOff>
    </xdr:from>
    <xdr:to>
      <xdr:col>19</xdr:col>
      <xdr:colOff>361949</xdr:colOff>
      <xdr:row>48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1810EE-3F17-4DE3-BBB9-B3F501631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170116</xdr:colOff>
      <xdr:row>1</xdr:row>
      <xdr:rowOff>123825</xdr:rowOff>
    </xdr:from>
    <xdr:to>
      <xdr:col>19</xdr:col>
      <xdr:colOff>577247</xdr:colOff>
      <xdr:row>4</xdr:row>
      <xdr:rowOff>119457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9EFE79-B20A-4C0C-8A90-67C29E75E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3691" y="314325"/>
          <a:ext cx="2378806" cy="567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pop.info@ons.gov.uk" TargetMode="External"/><Relationship Id="rId1" Type="http://schemas.openxmlformats.org/officeDocument/2006/relationships/hyperlink" Target="https://www.ons.gov.uk/peoplepopulationandcommunity/populationandmigration/populationestimat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8C21-B9DC-433C-BBD7-7E2DB81B4965}">
  <dimension ref="B1:S42"/>
  <sheetViews>
    <sheetView showGridLines="0" tabSelected="1" zoomScale="90" zoomScaleNormal="90" workbookViewId="0">
      <selection activeCell="A11" sqref="A11"/>
    </sheetView>
  </sheetViews>
  <sheetFormatPr defaultRowHeight="15" x14ac:dyDescent="0.25"/>
  <cols>
    <col min="1" max="1" width="25.42578125" customWidth="1"/>
    <col min="2" max="2" width="6" customWidth="1"/>
  </cols>
  <sheetData>
    <row r="1" spans="2:19" ht="15" customHeight="1" x14ac:dyDescent="0.25"/>
    <row r="2" spans="2:19" ht="15" customHeight="1" x14ac:dyDescent="0.25">
      <c r="B2" s="34" t="s">
        <v>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19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19" ht="15" customHeight="1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2:19" ht="15" customHeight="1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2:19" ht="15" customHeight="1" x14ac:dyDescent="0.2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8" spans="2:19" x14ac:dyDescent="0.25">
      <c r="B8" s="19" t="s">
        <v>45</v>
      </c>
    </row>
    <row r="9" spans="2:19" x14ac:dyDescent="0.25">
      <c r="B9" s="20" t="s">
        <v>46</v>
      </c>
    </row>
    <row r="10" spans="2:19" x14ac:dyDescent="0.25">
      <c r="B10" s="19"/>
    </row>
    <row r="11" spans="2:19" x14ac:dyDescent="0.25">
      <c r="B11" s="19" t="s">
        <v>57</v>
      </c>
    </row>
    <row r="12" spans="2:19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2:19" ht="15" customHeight="1" x14ac:dyDescent="0.25">
      <c r="B13" s="22" t="s">
        <v>47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</row>
    <row r="14" spans="2:19" ht="15" customHeight="1" x14ac:dyDescent="0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</row>
    <row r="15" spans="2:19" x14ac:dyDescent="0.25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</row>
    <row r="17" spans="2:2" x14ac:dyDescent="0.25">
      <c r="B17" s="18" t="s">
        <v>58</v>
      </c>
    </row>
    <row r="18" spans="2:2" ht="12" customHeight="1" x14ac:dyDescent="0.25">
      <c r="B18" s="18" t="s">
        <v>67</v>
      </c>
    </row>
    <row r="19" spans="2:2" ht="11.25" customHeight="1" x14ac:dyDescent="0.25">
      <c r="B19" s="18" t="s">
        <v>59</v>
      </c>
    </row>
    <row r="20" spans="2:2" ht="10.5" customHeight="1" x14ac:dyDescent="0.25">
      <c r="B20" s="18"/>
    </row>
    <row r="21" spans="2:2" x14ac:dyDescent="0.25">
      <c r="B21" s="18" t="s">
        <v>60</v>
      </c>
    </row>
    <row r="22" spans="2:2" ht="12" customHeight="1" x14ac:dyDescent="0.25">
      <c r="B22" s="18" t="s">
        <v>61</v>
      </c>
    </row>
    <row r="23" spans="2:2" ht="11.25" customHeight="1" x14ac:dyDescent="0.25">
      <c r="B23" s="18" t="s">
        <v>62</v>
      </c>
    </row>
    <row r="24" spans="2:2" ht="12" customHeight="1" x14ac:dyDescent="0.25">
      <c r="B24" s="18"/>
    </row>
    <row r="25" spans="2:2" ht="12" customHeight="1" x14ac:dyDescent="0.25">
      <c r="B25" s="18" t="s">
        <v>63</v>
      </c>
    </row>
    <row r="26" spans="2:2" ht="12" customHeight="1" x14ac:dyDescent="0.25">
      <c r="B26" s="18" t="s">
        <v>64</v>
      </c>
    </row>
    <row r="27" spans="2:2" ht="14.25" customHeight="1" x14ac:dyDescent="0.25">
      <c r="B27" s="18"/>
    </row>
    <row r="28" spans="2:2" x14ac:dyDescent="0.25">
      <c r="B28" s="18" t="s">
        <v>65</v>
      </c>
    </row>
    <row r="29" spans="2:2" ht="12" customHeight="1" x14ac:dyDescent="0.25">
      <c r="B29" s="18"/>
    </row>
    <row r="30" spans="2:2" x14ac:dyDescent="0.25">
      <c r="B30" s="18" t="s">
        <v>66</v>
      </c>
    </row>
    <row r="32" spans="2:2" x14ac:dyDescent="0.25">
      <c r="B32" s="14" t="s">
        <v>48</v>
      </c>
    </row>
    <row r="33" spans="2:2" x14ac:dyDescent="0.25">
      <c r="B33" s="15" t="s">
        <v>49</v>
      </c>
    </row>
    <row r="34" spans="2:2" x14ac:dyDescent="0.25">
      <c r="B34" s="15" t="s">
        <v>50</v>
      </c>
    </row>
    <row r="35" spans="2:2" x14ac:dyDescent="0.25">
      <c r="B35" s="15" t="s">
        <v>51</v>
      </c>
    </row>
    <row r="36" spans="2:2" x14ac:dyDescent="0.25">
      <c r="B36" s="15" t="s">
        <v>52</v>
      </c>
    </row>
    <row r="37" spans="2:2" x14ac:dyDescent="0.25">
      <c r="B37" s="15" t="s">
        <v>53</v>
      </c>
    </row>
    <row r="38" spans="2:2" x14ac:dyDescent="0.25">
      <c r="B38" s="15" t="s">
        <v>54</v>
      </c>
    </row>
    <row r="39" spans="2:2" x14ac:dyDescent="0.25">
      <c r="B39" s="16" t="s">
        <v>55</v>
      </c>
    </row>
    <row r="40" spans="2:2" x14ac:dyDescent="0.25">
      <c r="B40" s="15" t="s">
        <v>56</v>
      </c>
    </row>
    <row r="41" spans="2:2" x14ac:dyDescent="0.25">
      <c r="B41" s="16"/>
    </row>
    <row r="42" spans="2:2" x14ac:dyDescent="0.25">
      <c r="B42" s="17"/>
    </row>
  </sheetData>
  <mergeCells count="2">
    <mergeCell ref="B13:S15"/>
    <mergeCell ref="B2:S6"/>
  </mergeCells>
  <hyperlinks>
    <hyperlink ref="B9" r:id="rId1" display="https://www.ons.gov.uk/peoplepopulationandcommunity/populationandmigration/populationestimates" xr:uid="{70B11BA7-3147-4141-BE91-EEF4B6AF44C5}"/>
    <hyperlink ref="B39" r:id="rId2" xr:uid="{A81655E6-FBB6-4C6C-8674-2BDF21F91774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0AEE9-4518-484F-B824-7C505CDA53EE}">
  <dimension ref="B1:R34"/>
  <sheetViews>
    <sheetView showGridLines="0" zoomScaleNormal="100" workbookViewId="0">
      <selection activeCell="D18" sqref="D18"/>
    </sheetView>
  </sheetViews>
  <sheetFormatPr defaultColWidth="0" defaultRowHeight="15" zeroHeight="1" x14ac:dyDescent="0.25"/>
  <cols>
    <col min="1" max="1" width="5.28515625" customWidth="1"/>
    <col min="2" max="2" width="10.140625" bestFit="1" customWidth="1"/>
    <col min="3" max="3" width="11" bestFit="1" customWidth="1"/>
    <col min="4" max="4" width="11.85546875" bestFit="1" customWidth="1"/>
    <col min="5" max="5" width="11.140625" bestFit="1" customWidth="1"/>
    <col min="6" max="6" width="9.85546875" bestFit="1" customWidth="1"/>
    <col min="7" max="7" width="12.85546875" bestFit="1" customWidth="1"/>
    <col min="8" max="8" width="9.85546875" bestFit="1" customWidth="1"/>
    <col min="9" max="9" width="12.85546875" bestFit="1" customWidth="1"/>
    <col min="10" max="10" width="9.85546875" bestFit="1" customWidth="1"/>
    <col min="11" max="11" width="12.85546875" bestFit="1" customWidth="1"/>
    <col min="12" max="12" width="22.85546875" bestFit="1" customWidth="1"/>
    <col min="13" max="18" width="9.140625" customWidth="1"/>
    <col min="19" max="16384" width="9.140625" hidden="1"/>
  </cols>
  <sheetData>
    <row r="1" spans="2:18" x14ac:dyDescent="0.25"/>
    <row r="2" spans="2:18" ht="15" customHeight="1" x14ac:dyDescent="0.25">
      <c r="B2" s="34" t="s">
        <v>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8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18" ht="15" customHeight="1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8" ht="15" customHeight="1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18" x14ac:dyDescent="0.25"/>
    <row r="7" spans="2:18" ht="15.75" x14ac:dyDescent="0.25">
      <c r="B7" s="84" t="s">
        <v>42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13"/>
    </row>
    <row r="8" spans="2:18" x14ac:dyDescent="0.25"/>
    <row r="9" spans="2:18" x14ac:dyDescent="0.25">
      <c r="E9" s="31">
        <v>2018</v>
      </c>
      <c r="F9" s="32"/>
      <c r="G9" s="32"/>
      <c r="H9" s="32"/>
      <c r="I9" s="32"/>
      <c r="J9" s="32"/>
      <c r="K9" s="32"/>
      <c r="L9" s="33"/>
    </row>
    <row r="10" spans="2:18" ht="15.75" x14ac:dyDescent="0.25">
      <c r="E10" s="35"/>
      <c r="F10" s="36" t="s">
        <v>0</v>
      </c>
      <c r="G10" s="36"/>
      <c r="H10" s="36" t="s">
        <v>1</v>
      </c>
      <c r="I10" s="36"/>
      <c r="J10" s="36" t="s">
        <v>2</v>
      </c>
      <c r="K10" s="36"/>
      <c r="L10" s="37"/>
    </row>
    <row r="11" spans="2:18" ht="15.75" x14ac:dyDescent="0.25">
      <c r="E11" s="38" t="s">
        <v>3</v>
      </c>
      <c r="F11" s="39">
        <v>498064</v>
      </c>
      <c r="G11" s="40"/>
      <c r="H11" s="39">
        <v>246106</v>
      </c>
      <c r="I11" s="40"/>
      <c r="J11" s="39">
        <v>251958</v>
      </c>
      <c r="K11" s="40"/>
      <c r="L11" s="41"/>
    </row>
    <row r="12" spans="2:18" ht="15.75" x14ac:dyDescent="0.25">
      <c r="E12" s="38" t="s">
        <v>4</v>
      </c>
      <c r="F12" s="42" t="s">
        <v>5</v>
      </c>
      <c r="G12" s="42" t="s">
        <v>6</v>
      </c>
      <c r="H12" s="42" t="s">
        <v>5</v>
      </c>
      <c r="I12" s="42" t="s">
        <v>6</v>
      </c>
      <c r="J12" s="42" t="s">
        <v>5</v>
      </c>
      <c r="K12" s="42" t="s">
        <v>6</v>
      </c>
      <c r="L12" s="43" t="s">
        <v>41</v>
      </c>
    </row>
    <row r="13" spans="2:18" ht="15.75" x14ac:dyDescent="0.25">
      <c r="E13" s="38" t="s">
        <v>7</v>
      </c>
      <c r="F13" s="39">
        <v>27307</v>
      </c>
      <c r="G13" s="44">
        <v>5.4826287384753765E-2</v>
      </c>
      <c r="H13" s="39">
        <v>14060</v>
      </c>
      <c r="I13" s="44">
        <v>2.8229303864563592E-2</v>
      </c>
      <c r="J13" s="39">
        <v>13247</v>
      </c>
      <c r="K13" s="44">
        <v>2.6596983520190177E-2</v>
      </c>
      <c r="L13" s="45">
        <v>-2.6596983520190177E-2</v>
      </c>
    </row>
    <row r="14" spans="2:18" ht="15.75" x14ac:dyDescent="0.25">
      <c r="E14" s="38" t="s">
        <v>8</v>
      </c>
      <c r="F14" s="39">
        <v>31219</v>
      </c>
      <c r="G14" s="44">
        <v>6.2680699669118822E-2</v>
      </c>
      <c r="H14" s="39">
        <v>15975</v>
      </c>
      <c r="I14" s="44">
        <v>3.2074191268591991E-2</v>
      </c>
      <c r="J14" s="39">
        <v>15244</v>
      </c>
      <c r="K14" s="44">
        <v>3.0606508400526838E-2</v>
      </c>
      <c r="L14" s="45">
        <v>-3.0606508400526838E-2</v>
      </c>
    </row>
    <row r="15" spans="2:18" ht="15.75" x14ac:dyDescent="0.25">
      <c r="E15" s="38" t="s">
        <v>9</v>
      </c>
      <c r="F15" s="39">
        <v>30205</v>
      </c>
      <c r="G15" s="44">
        <v>6.0644816730380031E-2</v>
      </c>
      <c r="H15" s="39">
        <v>15329</v>
      </c>
      <c r="I15" s="44">
        <v>3.0777169199139066E-2</v>
      </c>
      <c r="J15" s="39">
        <v>14876</v>
      </c>
      <c r="K15" s="44">
        <v>2.9867647531240965E-2</v>
      </c>
      <c r="L15" s="45">
        <v>-2.9867647531240965E-2</v>
      </c>
    </row>
    <row r="16" spans="2:18" ht="15.75" x14ac:dyDescent="0.25">
      <c r="E16" s="38" t="s">
        <v>10</v>
      </c>
      <c r="F16" s="39">
        <v>27002</v>
      </c>
      <c r="G16" s="44">
        <v>5.4213916283851069E-2</v>
      </c>
      <c r="H16" s="39">
        <v>13900</v>
      </c>
      <c r="I16" s="44">
        <v>2.7908060008352342E-2</v>
      </c>
      <c r="J16" s="39">
        <v>13102</v>
      </c>
      <c r="K16" s="44">
        <v>2.630585627549873E-2</v>
      </c>
      <c r="L16" s="45">
        <v>-2.630585627549873E-2</v>
      </c>
    </row>
    <row r="17" spans="5:12" ht="15.75" x14ac:dyDescent="0.25">
      <c r="E17" s="38" t="s">
        <v>11</v>
      </c>
      <c r="F17" s="39">
        <v>22397</v>
      </c>
      <c r="G17" s="44">
        <v>4.4968116547271036E-2</v>
      </c>
      <c r="H17" s="39">
        <v>12120</v>
      </c>
      <c r="I17" s="44">
        <v>2.4334222108002186E-2</v>
      </c>
      <c r="J17" s="39">
        <v>10277</v>
      </c>
      <c r="K17" s="44">
        <v>2.063389443926885E-2</v>
      </c>
      <c r="L17" s="45">
        <v>-2.063389443926885E-2</v>
      </c>
    </row>
    <row r="18" spans="5:12" ht="15.75" x14ac:dyDescent="0.25">
      <c r="E18" s="38" t="s">
        <v>12</v>
      </c>
      <c r="F18" s="39">
        <v>26759</v>
      </c>
      <c r="G18" s="44">
        <v>5.3726027177230233E-2</v>
      </c>
      <c r="H18" s="39">
        <v>14214</v>
      </c>
      <c r="I18" s="44">
        <v>2.8538501076166917E-2</v>
      </c>
      <c r="J18" s="39">
        <v>12545</v>
      </c>
      <c r="K18" s="44">
        <v>2.5187526101063316E-2</v>
      </c>
      <c r="L18" s="45">
        <v>-2.5187526101063316E-2</v>
      </c>
    </row>
    <row r="19" spans="5:12" ht="15.75" x14ac:dyDescent="0.25">
      <c r="E19" s="38" t="s">
        <v>13</v>
      </c>
      <c r="F19" s="39">
        <v>28648</v>
      </c>
      <c r="G19" s="44">
        <v>5.7518712454624303E-2</v>
      </c>
      <c r="H19" s="39">
        <v>14622</v>
      </c>
      <c r="I19" s="44">
        <v>2.9357672909505604E-2</v>
      </c>
      <c r="J19" s="39">
        <v>14026</v>
      </c>
      <c r="K19" s="44">
        <v>2.8161039545118699E-2</v>
      </c>
      <c r="L19" s="45">
        <v>-2.8161039545118699E-2</v>
      </c>
    </row>
    <row r="20" spans="5:12" ht="15.75" x14ac:dyDescent="0.25">
      <c r="E20" s="38" t="s">
        <v>14</v>
      </c>
      <c r="F20" s="39">
        <v>29143</v>
      </c>
      <c r="G20" s="44">
        <v>5.851256063477786E-2</v>
      </c>
      <c r="H20" s="39">
        <v>14384</v>
      </c>
      <c r="I20" s="44">
        <v>2.887982267339137E-2</v>
      </c>
      <c r="J20" s="39">
        <v>14759</v>
      </c>
      <c r="K20" s="44">
        <v>2.9632737961386487E-2</v>
      </c>
      <c r="L20" s="45">
        <v>-2.9632737961386487E-2</v>
      </c>
    </row>
    <row r="21" spans="5:12" ht="15.75" x14ac:dyDescent="0.25">
      <c r="E21" s="38" t="s">
        <v>15</v>
      </c>
      <c r="F21" s="39">
        <v>29156</v>
      </c>
      <c r="G21" s="44">
        <v>5.8538661698095025E-2</v>
      </c>
      <c r="H21" s="39">
        <v>13907</v>
      </c>
      <c r="I21" s="44">
        <v>2.7922114427061582E-2</v>
      </c>
      <c r="J21" s="39">
        <v>15249</v>
      </c>
      <c r="K21" s="44">
        <v>3.0616547271033443E-2</v>
      </c>
      <c r="L21" s="45">
        <v>-3.0616547271033443E-2</v>
      </c>
    </row>
    <row r="22" spans="5:12" ht="15.75" x14ac:dyDescent="0.25">
      <c r="E22" s="38" t="s">
        <v>16</v>
      </c>
      <c r="F22" s="39">
        <v>36556</v>
      </c>
      <c r="G22" s="44">
        <v>7.3396190047865337E-2</v>
      </c>
      <c r="H22" s="39">
        <v>17789</v>
      </c>
      <c r="I22" s="44">
        <v>3.5716293488387035E-2</v>
      </c>
      <c r="J22" s="39">
        <v>18767</v>
      </c>
      <c r="K22" s="44">
        <v>3.7679896559478301E-2</v>
      </c>
      <c r="L22" s="45">
        <v>-3.7679896559478301E-2</v>
      </c>
    </row>
    <row r="23" spans="5:12" ht="15.75" x14ac:dyDescent="0.25">
      <c r="E23" s="38" t="s">
        <v>17</v>
      </c>
      <c r="F23" s="39">
        <v>38276</v>
      </c>
      <c r="G23" s="44">
        <v>7.6849561502136274E-2</v>
      </c>
      <c r="H23" s="39">
        <v>18841</v>
      </c>
      <c r="I23" s="44">
        <v>3.7828471842976004E-2</v>
      </c>
      <c r="J23" s="39">
        <v>19435</v>
      </c>
      <c r="K23" s="44">
        <v>3.902108965916027E-2</v>
      </c>
      <c r="L23" s="45">
        <v>-3.902108965916027E-2</v>
      </c>
    </row>
    <row r="24" spans="5:12" ht="15.75" x14ac:dyDescent="0.25">
      <c r="E24" s="38" t="s">
        <v>18</v>
      </c>
      <c r="F24" s="39">
        <v>35425</v>
      </c>
      <c r="G24" s="44">
        <v>7.1125397539272064E-2</v>
      </c>
      <c r="H24" s="39">
        <v>17621</v>
      </c>
      <c r="I24" s="44">
        <v>3.5378987439365225E-2</v>
      </c>
      <c r="J24" s="39">
        <v>17804</v>
      </c>
      <c r="K24" s="44">
        <v>3.5746410099906839E-2</v>
      </c>
      <c r="L24" s="45">
        <v>-3.5746410099906839E-2</v>
      </c>
    </row>
    <row r="25" spans="5:12" ht="15.75" x14ac:dyDescent="0.25">
      <c r="E25" s="38" t="s">
        <v>19</v>
      </c>
      <c r="F25" s="39">
        <v>30134</v>
      </c>
      <c r="G25" s="44">
        <v>6.0502264769186291E-2</v>
      </c>
      <c r="H25" s="39">
        <v>14688</v>
      </c>
      <c r="I25" s="44">
        <v>2.9490186000192747E-2</v>
      </c>
      <c r="J25" s="39">
        <v>15446</v>
      </c>
      <c r="K25" s="44">
        <v>3.1012078768993544E-2</v>
      </c>
      <c r="L25" s="45">
        <v>-3.1012078768993544E-2</v>
      </c>
    </row>
    <row r="26" spans="5:12" ht="15.75" x14ac:dyDescent="0.25">
      <c r="E26" s="38" t="s">
        <v>20</v>
      </c>
      <c r="F26" s="39">
        <v>28858</v>
      </c>
      <c r="G26" s="44">
        <v>5.7940345015901569E-2</v>
      </c>
      <c r="H26" s="39">
        <v>13963</v>
      </c>
      <c r="I26" s="44">
        <v>2.8034549776735519E-2</v>
      </c>
      <c r="J26" s="39">
        <v>14895</v>
      </c>
      <c r="K26" s="44">
        <v>2.990579523916605E-2</v>
      </c>
      <c r="L26" s="45">
        <v>-2.990579523916605E-2</v>
      </c>
    </row>
    <row r="27" spans="5:12" ht="15.75" x14ac:dyDescent="0.25">
      <c r="E27" s="38" t="s">
        <v>21</v>
      </c>
      <c r="F27" s="39">
        <v>28766</v>
      </c>
      <c r="G27" s="44">
        <v>5.7755629798580101E-2</v>
      </c>
      <c r="H27" s="39">
        <v>13829</v>
      </c>
      <c r="I27" s="44">
        <v>2.7765508047158598E-2</v>
      </c>
      <c r="J27" s="39">
        <v>14937</v>
      </c>
      <c r="K27" s="44">
        <v>2.9990121751421503E-2</v>
      </c>
      <c r="L27" s="45">
        <v>-2.9990121751421503E-2</v>
      </c>
    </row>
    <row r="28" spans="5:12" ht="15.75" x14ac:dyDescent="0.25">
      <c r="E28" s="38" t="s">
        <v>22</v>
      </c>
      <c r="F28" s="39">
        <v>19461</v>
      </c>
      <c r="G28" s="44">
        <v>3.9073291785794599E-2</v>
      </c>
      <c r="H28" s="39">
        <v>9104</v>
      </c>
      <c r="I28" s="44">
        <v>1.8278775418420122E-2</v>
      </c>
      <c r="J28" s="39">
        <v>10357</v>
      </c>
      <c r="K28" s="44">
        <v>2.0794516367374474E-2</v>
      </c>
      <c r="L28" s="45">
        <v>-2.0794516367374474E-2</v>
      </c>
    </row>
    <row r="29" spans="5:12" ht="15.75" x14ac:dyDescent="0.25">
      <c r="E29" s="38" t="s">
        <v>23</v>
      </c>
      <c r="F29" s="39">
        <v>14298</v>
      </c>
      <c r="G29" s="44">
        <v>2.8707154100677826E-2</v>
      </c>
      <c r="H29" s="39">
        <v>6455</v>
      </c>
      <c r="I29" s="44">
        <v>1.2960181824022615E-2</v>
      </c>
      <c r="J29" s="39">
        <v>7843</v>
      </c>
      <c r="K29" s="44">
        <v>1.5746972276655211E-2</v>
      </c>
      <c r="L29" s="45">
        <v>-1.5746972276655211E-2</v>
      </c>
    </row>
    <row r="30" spans="5:12" ht="15.75" x14ac:dyDescent="0.25">
      <c r="E30" s="38" t="s">
        <v>24</v>
      </c>
      <c r="F30" s="39">
        <v>9097</v>
      </c>
      <c r="G30" s="44">
        <v>1.8264720999710882E-2</v>
      </c>
      <c r="H30" s="39">
        <v>3666</v>
      </c>
      <c r="I30" s="44">
        <v>7.360499855440265E-3</v>
      </c>
      <c r="J30" s="39">
        <v>5431</v>
      </c>
      <c r="K30" s="44">
        <v>1.0904221144270617E-2</v>
      </c>
      <c r="L30" s="45">
        <v>-1.0904221144270617E-2</v>
      </c>
    </row>
    <row r="31" spans="5:12" ht="15.75" x14ac:dyDescent="0.25">
      <c r="E31" s="38" t="s">
        <v>25</v>
      </c>
      <c r="F31" s="39">
        <v>5357</v>
      </c>
      <c r="G31" s="44">
        <v>1.0755645860772912E-2</v>
      </c>
      <c r="H31" s="39">
        <v>1639</v>
      </c>
      <c r="I31" s="44">
        <v>3.2907417520639916E-3</v>
      </c>
      <c r="J31" s="39">
        <v>3718</v>
      </c>
      <c r="K31" s="44">
        <v>7.4649041087089208E-3</v>
      </c>
      <c r="L31" s="45">
        <v>-7.4649041087089208E-3</v>
      </c>
    </row>
    <row r="32" spans="5:12" ht="15.75" x14ac:dyDescent="0.25">
      <c r="E32" s="46"/>
      <c r="F32" s="47"/>
      <c r="G32" s="47"/>
      <c r="H32" s="48" t="s">
        <v>3</v>
      </c>
      <c r="I32" s="49">
        <v>0.49412525297953674</v>
      </c>
      <c r="J32" s="48" t="s">
        <v>3</v>
      </c>
      <c r="K32" s="49">
        <v>0.50587474702046331</v>
      </c>
      <c r="L32" s="50">
        <v>-0.50587474702046331</v>
      </c>
    </row>
    <row r="33" x14ac:dyDescent="0.25"/>
    <row r="34" x14ac:dyDescent="0.25"/>
  </sheetData>
  <mergeCells count="3">
    <mergeCell ref="B2:Q5"/>
    <mergeCell ref="E9:L9"/>
    <mergeCell ref="B7:Q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520E5-4B8F-4CC7-9464-D2EF1262BFEF}">
  <dimension ref="A1:AA255"/>
  <sheetViews>
    <sheetView showGridLines="0" zoomScaleNormal="100" workbookViewId="0">
      <selection activeCell="B7" sqref="B7:Q7"/>
    </sheetView>
  </sheetViews>
  <sheetFormatPr defaultColWidth="0" defaultRowHeight="15" zeroHeight="1" x14ac:dyDescent="0.25"/>
  <cols>
    <col min="1" max="1" width="5.28515625" style="4" bestFit="1" customWidth="1"/>
    <col min="2" max="2" width="8.42578125" style="3" bestFit="1" customWidth="1"/>
    <col min="3" max="3" width="11" bestFit="1" customWidth="1"/>
    <col min="4" max="4" width="8.42578125" bestFit="1" customWidth="1"/>
    <col min="5" max="5" width="11" bestFit="1" customWidth="1"/>
    <col min="6" max="6" width="8.42578125" bestFit="1" customWidth="1"/>
    <col min="7" max="7" width="11" bestFit="1" customWidth="1"/>
    <col min="8" max="8" width="12.85546875" bestFit="1" customWidth="1"/>
    <col min="9" max="9" width="9.85546875" bestFit="1" customWidth="1"/>
    <col min="10" max="10" width="12.85546875" bestFit="1" customWidth="1"/>
    <col min="11" max="11" width="9.85546875" bestFit="1" customWidth="1"/>
    <col min="12" max="12" width="12.85546875" bestFit="1" customWidth="1"/>
    <col min="13" max="18" width="9.140625" customWidth="1"/>
    <col min="28" max="16384" width="9.140625" hidden="1"/>
  </cols>
  <sheetData>
    <row r="1" spans="2:17" x14ac:dyDescent="0.25"/>
    <row r="2" spans="2:17" ht="15" customHeight="1" x14ac:dyDescent="0.25">
      <c r="B2" s="34" t="s">
        <v>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51"/>
    </row>
    <row r="3" spans="2:17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51"/>
    </row>
    <row r="4" spans="2:17" ht="15" customHeight="1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51"/>
    </row>
    <row r="5" spans="2:17" ht="15" customHeight="1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51"/>
    </row>
    <row r="6" spans="2:17" x14ac:dyDescent="0.25">
      <c r="B6"/>
    </row>
    <row r="7" spans="2:17" ht="15.75" x14ac:dyDescent="0.25">
      <c r="B7" s="84" t="s">
        <v>43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2:17" x14ac:dyDescent="0.25"/>
    <row r="9" spans="2:17" ht="15.75" x14ac:dyDescent="0.25">
      <c r="F9" s="52">
        <v>2018</v>
      </c>
      <c r="G9" s="53"/>
      <c r="H9" s="53"/>
      <c r="I9" s="53"/>
      <c r="J9" s="53"/>
      <c r="K9" s="53"/>
      <c r="L9" s="54"/>
    </row>
    <row r="10" spans="2:17" ht="15.75" x14ac:dyDescent="0.25">
      <c r="F10" s="55"/>
      <c r="G10" s="56" t="s">
        <v>0</v>
      </c>
      <c r="H10" s="56"/>
      <c r="I10" s="57" t="s">
        <v>1</v>
      </c>
      <c r="J10" s="57"/>
      <c r="K10" s="57" t="s">
        <v>2</v>
      </c>
      <c r="L10" s="58"/>
    </row>
    <row r="11" spans="2:17" ht="15.75" x14ac:dyDescent="0.25">
      <c r="F11" s="59" t="s">
        <v>3</v>
      </c>
      <c r="G11" s="60">
        <v>498064</v>
      </c>
      <c r="H11" s="60"/>
      <c r="I11" s="60">
        <v>246106</v>
      </c>
      <c r="J11" s="60"/>
      <c r="K11" s="61">
        <v>251958</v>
      </c>
      <c r="L11" s="62"/>
    </row>
    <row r="12" spans="2:17" ht="15.75" x14ac:dyDescent="0.25">
      <c r="F12" s="38" t="s">
        <v>27</v>
      </c>
      <c r="G12" s="42" t="s">
        <v>5</v>
      </c>
      <c r="H12" s="42" t="s">
        <v>6</v>
      </c>
      <c r="I12" s="42" t="s">
        <v>5</v>
      </c>
      <c r="J12" s="42" t="s">
        <v>6</v>
      </c>
      <c r="K12" s="42" t="s">
        <v>5</v>
      </c>
      <c r="L12" s="43" t="s">
        <v>6</v>
      </c>
    </row>
    <row r="13" spans="2:17" ht="15.75" x14ac:dyDescent="0.25">
      <c r="F13" s="63">
        <v>0</v>
      </c>
      <c r="G13" s="64">
        <v>5003</v>
      </c>
      <c r="H13" s="44">
        <v>1.0044893828905522E-2</v>
      </c>
      <c r="I13" s="39">
        <v>2537</v>
      </c>
      <c r="J13" s="44">
        <v>1.0308566227560483E-2</v>
      </c>
      <c r="K13" s="39">
        <v>2466</v>
      </c>
      <c r="L13" s="65">
        <v>9.7873455099659473E-3</v>
      </c>
    </row>
    <row r="14" spans="2:17" ht="15.75" x14ac:dyDescent="0.25">
      <c r="F14" s="63">
        <v>1</v>
      </c>
      <c r="G14" s="64">
        <v>5196</v>
      </c>
      <c r="H14" s="44">
        <v>1.0432394230460343E-2</v>
      </c>
      <c r="I14" s="39">
        <v>2670</v>
      </c>
      <c r="J14" s="44">
        <v>1.0848983771220531E-2</v>
      </c>
      <c r="K14" s="39">
        <v>2526</v>
      </c>
      <c r="L14" s="65">
        <v>1.0025480437215727E-2</v>
      </c>
    </row>
    <row r="15" spans="2:17" ht="15.75" x14ac:dyDescent="0.25">
      <c r="F15" s="63">
        <v>2</v>
      </c>
      <c r="G15" s="64">
        <v>5618</v>
      </c>
      <c r="H15" s="44">
        <v>1.1279674901217514E-2</v>
      </c>
      <c r="I15" s="39">
        <v>2931</v>
      </c>
      <c r="J15" s="44">
        <v>1.1909502409530853E-2</v>
      </c>
      <c r="K15" s="39">
        <v>2687</v>
      </c>
      <c r="L15" s="65">
        <v>1.0664475825335969E-2</v>
      </c>
    </row>
    <row r="16" spans="2:17" ht="15.75" x14ac:dyDescent="0.25">
      <c r="F16" s="63">
        <v>3</v>
      </c>
      <c r="G16" s="64">
        <v>5625</v>
      </c>
      <c r="H16" s="44">
        <v>1.1293729319926756E-2</v>
      </c>
      <c r="I16" s="39">
        <v>2910</v>
      </c>
      <c r="J16" s="44">
        <v>1.1824173323689792E-2</v>
      </c>
      <c r="K16" s="39">
        <v>2715</v>
      </c>
      <c r="L16" s="65">
        <v>1.0775605458052532E-2</v>
      </c>
    </row>
    <row r="17" spans="6:27" ht="15.75" x14ac:dyDescent="0.25">
      <c r="F17" s="63">
        <v>4</v>
      </c>
      <c r="G17" s="64">
        <v>5865</v>
      </c>
      <c r="H17" s="44">
        <v>1.1775595104243631E-2</v>
      </c>
      <c r="I17" s="39">
        <v>3012</v>
      </c>
      <c r="J17" s="44">
        <v>1.2238628883489228E-2</v>
      </c>
      <c r="K17" s="39">
        <v>2853</v>
      </c>
      <c r="L17" s="65">
        <v>1.1323315790727026E-2</v>
      </c>
    </row>
    <row r="18" spans="6:27" ht="15.75" x14ac:dyDescent="0.25">
      <c r="F18" s="63">
        <v>5</v>
      </c>
      <c r="G18" s="64">
        <v>5961</v>
      </c>
      <c r="H18" s="44">
        <v>1.1968341417970381E-2</v>
      </c>
      <c r="I18" s="39">
        <v>3039</v>
      </c>
      <c r="J18" s="44">
        <v>1.234833770814202E-2</v>
      </c>
      <c r="K18" s="39">
        <v>2922</v>
      </c>
      <c r="L18" s="65">
        <v>1.1597170957064272E-2</v>
      </c>
    </row>
    <row r="19" spans="6:27" ht="15.75" x14ac:dyDescent="0.25">
      <c r="F19" s="63">
        <v>6</v>
      </c>
      <c r="G19" s="64">
        <v>6174</v>
      </c>
      <c r="H19" s="44">
        <v>1.2395997301551607E-2</v>
      </c>
      <c r="I19" s="39">
        <v>3267</v>
      </c>
      <c r="J19" s="44">
        <v>1.3274767782987818E-2</v>
      </c>
      <c r="K19" s="39">
        <v>2907</v>
      </c>
      <c r="L19" s="65">
        <v>1.1537637225251827E-2</v>
      </c>
      <c r="Z19" s="2"/>
      <c r="AA19" s="7"/>
    </row>
    <row r="20" spans="6:27" ht="15.75" x14ac:dyDescent="0.25">
      <c r="F20" s="63">
        <v>7</v>
      </c>
      <c r="G20" s="64">
        <v>6367</v>
      </c>
      <c r="H20" s="44">
        <v>1.2783497703106429E-2</v>
      </c>
      <c r="I20" s="39">
        <v>3249</v>
      </c>
      <c r="J20" s="44">
        <v>1.3201628566552624E-2</v>
      </c>
      <c r="K20" s="39">
        <v>3118</v>
      </c>
      <c r="L20" s="65">
        <v>1.2375078386080219E-2</v>
      </c>
      <c r="Z20" s="2"/>
      <c r="AA20" s="7"/>
    </row>
    <row r="21" spans="6:27" ht="15.75" x14ac:dyDescent="0.25">
      <c r="F21" s="63">
        <v>8</v>
      </c>
      <c r="G21" s="64">
        <v>6460</v>
      </c>
      <c r="H21" s="44">
        <v>1.2970220694529216E-2</v>
      </c>
      <c r="I21" s="39">
        <v>3242</v>
      </c>
      <c r="J21" s="44">
        <v>1.3173185537938937E-2</v>
      </c>
      <c r="K21" s="39">
        <v>3218</v>
      </c>
      <c r="L21" s="65">
        <v>1.277196993149652E-2</v>
      </c>
      <c r="Z21" s="2"/>
      <c r="AA21" s="7"/>
    </row>
    <row r="22" spans="6:27" ht="15.75" x14ac:dyDescent="0.25">
      <c r="F22" s="63">
        <v>9</v>
      </c>
      <c r="G22" s="64">
        <v>6257</v>
      </c>
      <c r="H22" s="44">
        <v>1.2562642551961194E-2</v>
      </c>
      <c r="I22" s="39">
        <v>3178</v>
      </c>
      <c r="J22" s="44">
        <v>1.2913134990613801E-2</v>
      </c>
      <c r="K22" s="39">
        <v>3079</v>
      </c>
      <c r="L22" s="65">
        <v>1.2220290683367862E-2</v>
      </c>
      <c r="Z22" s="2"/>
      <c r="AA22" s="7"/>
    </row>
    <row r="23" spans="6:27" ht="15.75" x14ac:dyDescent="0.25">
      <c r="F23" s="63">
        <v>10</v>
      </c>
      <c r="G23" s="64">
        <v>6272</v>
      </c>
      <c r="H23" s="44">
        <v>1.2592759163480998E-2</v>
      </c>
      <c r="I23" s="39">
        <v>3157</v>
      </c>
      <c r="J23" s="44">
        <v>1.2827805904772741E-2</v>
      </c>
      <c r="K23" s="39">
        <v>3115</v>
      </c>
      <c r="L23" s="65">
        <v>1.2363171639717731E-2</v>
      </c>
      <c r="Z23" s="2"/>
      <c r="AA23" s="7"/>
    </row>
    <row r="24" spans="6:27" ht="15.75" x14ac:dyDescent="0.25">
      <c r="F24" s="63">
        <v>11</v>
      </c>
      <c r="G24" s="64">
        <v>6138</v>
      </c>
      <c r="H24" s="44">
        <v>1.2323717433904077E-2</v>
      </c>
      <c r="I24" s="39">
        <v>3098</v>
      </c>
      <c r="J24" s="44">
        <v>1.2588071806457379E-2</v>
      </c>
      <c r="K24" s="39">
        <v>3040</v>
      </c>
      <c r="L24" s="65">
        <v>1.2065502980655505E-2</v>
      </c>
      <c r="Z24" s="2"/>
    </row>
    <row r="25" spans="6:27" ht="15.75" x14ac:dyDescent="0.25">
      <c r="F25" s="63">
        <v>12</v>
      </c>
      <c r="G25" s="64">
        <v>6026</v>
      </c>
      <c r="H25" s="44">
        <v>1.2098846734556202E-2</v>
      </c>
      <c r="I25" s="39">
        <v>3098</v>
      </c>
      <c r="J25" s="44">
        <v>1.2588071806457379E-2</v>
      </c>
      <c r="K25" s="39">
        <v>2928</v>
      </c>
      <c r="L25" s="65">
        <v>1.162098444978925E-2</v>
      </c>
    </row>
    <row r="26" spans="6:27" ht="15.75" x14ac:dyDescent="0.25">
      <c r="F26" s="63">
        <v>13</v>
      </c>
      <c r="G26" s="64">
        <v>5823</v>
      </c>
      <c r="H26" s="44">
        <v>1.1691268591988178E-2</v>
      </c>
      <c r="I26" s="39">
        <v>2982</v>
      </c>
      <c r="J26" s="44">
        <v>1.2116730189430571E-2</v>
      </c>
      <c r="K26" s="39">
        <v>2841</v>
      </c>
      <c r="L26" s="65">
        <v>1.127568880527707E-2</v>
      </c>
    </row>
    <row r="27" spans="6:27" ht="15.75" x14ac:dyDescent="0.25">
      <c r="F27" s="63">
        <v>14</v>
      </c>
      <c r="G27" s="64">
        <v>5946</v>
      </c>
      <c r="H27" s="44">
        <v>1.1938224806450577E-2</v>
      </c>
      <c r="I27" s="39">
        <v>2994</v>
      </c>
      <c r="J27" s="44">
        <v>1.2165489667054033E-2</v>
      </c>
      <c r="K27" s="39">
        <v>2952</v>
      </c>
      <c r="L27" s="65">
        <v>1.1716238420689163E-2</v>
      </c>
    </row>
    <row r="28" spans="6:27" ht="15.75" x14ac:dyDescent="0.25">
      <c r="F28" s="63">
        <v>15</v>
      </c>
      <c r="G28" s="64">
        <v>5785</v>
      </c>
      <c r="H28" s="44">
        <v>1.1614973176138006E-2</v>
      </c>
      <c r="I28" s="39">
        <v>2944</v>
      </c>
      <c r="J28" s="44">
        <v>1.196232517695627E-2</v>
      </c>
      <c r="K28" s="39">
        <v>2841</v>
      </c>
      <c r="L28" s="65">
        <v>1.127568880527707E-2</v>
      </c>
    </row>
    <row r="29" spans="6:27" ht="15.75" x14ac:dyDescent="0.25">
      <c r="F29" s="63">
        <v>16</v>
      </c>
      <c r="G29" s="64">
        <v>5588</v>
      </c>
      <c r="H29" s="44">
        <v>1.1219441678177905E-2</v>
      </c>
      <c r="I29" s="39">
        <v>2833</v>
      </c>
      <c r="J29" s="44">
        <v>1.1511300008939237E-2</v>
      </c>
      <c r="K29" s="39">
        <v>2755</v>
      </c>
      <c r="L29" s="65">
        <v>1.0934362076219053E-2</v>
      </c>
    </row>
    <row r="30" spans="6:27" ht="15.75" x14ac:dyDescent="0.25">
      <c r="F30" s="63">
        <v>17</v>
      </c>
      <c r="G30" s="64">
        <v>5588</v>
      </c>
      <c r="H30" s="44">
        <v>1.1219441678177905E-2</v>
      </c>
      <c r="I30" s="39">
        <v>2777</v>
      </c>
      <c r="J30" s="44">
        <v>1.1283755780029743E-2</v>
      </c>
      <c r="K30" s="39">
        <v>2811</v>
      </c>
      <c r="L30" s="65">
        <v>1.1156621341652181E-2</v>
      </c>
    </row>
    <row r="31" spans="6:27" ht="15.75" x14ac:dyDescent="0.25">
      <c r="F31" s="63">
        <v>18</v>
      </c>
      <c r="G31" s="64">
        <v>5697</v>
      </c>
      <c r="H31" s="44">
        <v>1.1438289055221819E-2</v>
      </c>
      <c r="I31" s="39">
        <v>2884</v>
      </c>
      <c r="J31" s="44">
        <v>1.1718527788838955E-2</v>
      </c>
      <c r="K31" s="39">
        <v>2813</v>
      </c>
      <c r="L31" s="65">
        <v>1.1164559172560507E-2</v>
      </c>
    </row>
    <row r="32" spans="6:27" ht="15.75" x14ac:dyDescent="0.25">
      <c r="F32" s="63">
        <v>19</v>
      </c>
      <c r="G32" s="64">
        <v>4344</v>
      </c>
      <c r="H32" s="44">
        <v>8.721770696135436E-3</v>
      </c>
      <c r="I32" s="39">
        <v>2462</v>
      </c>
      <c r="J32" s="44">
        <v>1.0003819492413838E-2</v>
      </c>
      <c r="K32" s="39">
        <v>1882</v>
      </c>
      <c r="L32" s="65">
        <v>7.4694988847347574E-3</v>
      </c>
    </row>
    <row r="33" spans="6:12" ht="15.75" x14ac:dyDescent="0.25">
      <c r="F33" s="63">
        <v>20</v>
      </c>
      <c r="G33" s="64">
        <v>3733</v>
      </c>
      <c r="H33" s="44">
        <v>7.4950207202287254E-3</v>
      </c>
      <c r="I33" s="39">
        <v>2108</v>
      </c>
      <c r="J33" s="44">
        <v>8.5654149025216775E-3</v>
      </c>
      <c r="K33" s="39">
        <v>1625</v>
      </c>
      <c r="L33" s="65">
        <v>6.4494876130148674E-3</v>
      </c>
    </row>
    <row r="34" spans="6:12" ht="15.75" x14ac:dyDescent="0.25">
      <c r="F34" s="63">
        <v>21</v>
      </c>
      <c r="G34" s="64">
        <v>4278</v>
      </c>
      <c r="H34" s="44">
        <v>8.5892576054482951E-3</v>
      </c>
      <c r="I34" s="39">
        <v>2333</v>
      </c>
      <c r="J34" s="44">
        <v>9.4796551079616102E-3</v>
      </c>
      <c r="K34" s="39">
        <v>1945</v>
      </c>
      <c r="L34" s="65">
        <v>7.7195405583470262E-3</v>
      </c>
    </row>
    <row r="35" spans="6:12" ht="15.75" x14ac:dyDescent="0.25">
      <c r="F35" s="63">
        <v>22</v>
      </c>
      <c r="G35" s="64">
        <v>4538</v>
      </c>
      <c r="H35" s="44">
        <v>9.1112788717915769E-3</v>
      </c>
      <c r="I35" s="39">
        <v>2461</v>
      </c>
      <c r="J35" s="44">
        <v>9.9997562026118824E-3</v>
      </c>
      <c r="K35" s="39">
        <v>2077</v>
      </c>
      <c r="L35" s="65">
        <v>8.2434373982965409E-3</v>
      </c>
    </row>
    <row r="36" spans="6:12" ht="15.75" x14ac:dyDescent="0.25">
      <c r="F36" s="63">
        <v>23</v>
      </c>
      <c r="G36" s="64">
        <v>4777</v>
      </c>
      <c r="H36" s="44">
        <v>9.5911368820071324E-3</v>
      </c>
      <c r="I36" s="39">
        <v>2476</v>
      </c>
      <c r="J36" s="44">
        <v>1.0060705549641211E-2</v>
      </c>
      <c r="K36" s="39">
        <v>2301</v>
      </c>
      <c r="L36" s="65">
        <v>9.1324744600290528E-3</v>
      </c>
    </row>
    <row r="37" spans="6:12" ht="15.75" x14ac:dyDescent="0.25">
      <c r="F37" s="63">
        <v>24</v>
      </c>
      <c r="G37" s="64">
        <v>5071</v>
      </c>
      <c r="H37" s="44">
        <v>1.0181422467795303E-2</v>
      </c>
      <c r="I37" s="39">
        <v>2742</v>
      </c>
      <c r="J37" s="44">
        <v>1.114154063696131E-2</v>
      </c>
      <c r="K37" s="39">
        <v>2329</v>
      </c>
      <c r="L37" s="65">
        <v>9.2436040927456158E-3</v>
      </c>
    </row>
    <row r="38" spans="6:12" ht="15.75" x14ac:dyDescent="0.25">
      <c r="F38" s="63">
        <v>25</v>
      </c>
      <c r="G38" s="64">
        <v>4811</v>
      </c>
      <c r="H38" s="44">
        <v>9.6594012014520215E-3</v>
      </c>
      <c r="I38" s="39">
        <v>2564</v>
      </c>
      <c r="J38" s="44">
        <v>1.0418275052213275E-2</v>
      </c>
      <c r="K38" s="39">
        <v>2247</v>
      </c>
      <c r="L38" s="65">
        <v>8.9181530255042513E-3</v>
      </c>
    </row>
    <row r="39" spans="6:12" ht="15.75" x14ac:dyDescent="0.25">
      <c r="F39" s="63">
        <v>26</v>
      </c>
      <c r="G39" s="64">
        <v>5358</v>
      </c>
      <c r="H39" s="44">
        <v>1.0757653634874234E-2</v>
      </c>
      <c r="I39" s="39">
        <v>2759</v>
      </c>
      <c r="J39" s="44">
        <v>1.1210616563594549E-2</v>
      </c>
      <c r="K39" s="39">
        <v>2599</v>
      </c>
      <c r="L39" s="65">
        <v>1.0315211265369625E-2</v>
      </c>
    </row>
    <row r="40" spans="6:12" ht="15.75" x14ac:dyDescent="0.25">
      <c r="F40" s="63">
        <v>27</v>
      </c>
      <c r="G40" s="64">
        <v>5432</v>
      </c>
      <c r="H40" s="44">
        <v>1.0906228918371936E-2</v>
      </c>
      <c r="I40" s="39">
        <v>2918</v>
      </c>
      <c r="J40" s="44">
        <v>1.1856679642105435E-2</v>
      </c>
      <c r="K40" s="39">
        <v>2514</v>
      </c>
      <c r="L40" s="65">
        <v>9.9778534517657707E-3</v>
      </c>
    </row>
    <row r="41" spans="6:12" ht="15.75" x14ac:dyDescent="0.25">
      <c r="F41" s="63">
        <v>28</v>
      </c>
      <c r="G41" s="64">
        <v>5350</v>
      </c>
      <c r="H41" s="44">
        <v>1.074159144206367E-2</v>
      </c>
      <c r="I41" s="39">
        <v>2881</v>
      </c>
      <c r="J41" s="44">
        <v>1.1706337919433089E-2</v>
      </c>
      <c r="K41" s="39">
        <v>2469</v>
      </c>
      <c r="L41" s="65">
        <v>9.7992522563284355E-3</v>
      </c>
    </row>
    <row r="42" spans="6:12" ht="15.75" x14ac:dyDescent="0.25">
      <c r="F42" s="63">
        <v>29</v>
      </c>
      <c r="G42" s="64">
        <v>5808</v>
      </c>
      <c r="H42" s="44">
        <v>1.1661151980468373E-2</v>
      </c>
      <c r="I42" s="39">
        <v>3092</v>
      </c>
      <c r="J42" s="44">
        <v>1.2563692067645649E-2</v>
      </c>
      <c r="K42" s="39">
        <v>2716</v>
      </c>
      <c r="L42" s="65">
        <v>1.0779574373506696E-2</v>
      </c>
    </row>
    <row r="43" spans="6:12" ht="15.75" x14ac:dyDescent="0.25">
      <c r="F43" s="63">
        <v>30</v>
      </c>
      <c r="G43" s="64">
        <v>5854</v>
      </c>
      <c r="H43" s="44">
        <v>1.1753509589129107E-2</v>
      </c>
      <c r="I43" s="39">
        <v>3103</v>
      </c>
      <c r="J43" s="44">
        <v>1.2608388255467156E-2</v>
      </c>
      <c r="K43" s="39">
        <v>2751</v>
      </c>
      <c r="L43" s="65">
        <v>1.0918486414402401E-2</v>
      </c>
    </row>
    <row r="44" spans="6:12" ht="15.75" x14ac:dyDescent="0.25">
      <c r="F44" s="63">
        <v>31</v>
      </c>
      <c r="G44" s="64">
        <v>5625</v>
      </c>
      <c r="H44" s="44">
        <v>1.1293729319926756E-2</v>
      </c>
      <c r="I44" s="39">
        <v>2844</v>
      </c>
      <c r="J44" s="44">
        <v>1.1555996196760746E-2</v>
      </c>
      <c r="K44" s="39">
        <v>2781</v>
      </c>
      <c r="L44" s="65">
        <v>1.103755387802729E-2</v>
      </c>
    </row>
    <row r="45" spans="6:12" ht="15.75" x14ac:dyDescent="0.25">
      <c r="F45" s="63">
        <v>32</v>
      </c>
      <c r="G45" s="64">
        <v>5692</v>
      </c>
      <c r="H45" s="44">
        <v>1.1428250184715218E-2</v>
      </c>
      <c r="I45" s="39">
        <v>2958</v>
      </c>
      <c r="J45" s="44">
        <v>1.2019211234183645E-2</v>
      </c>
      <c r="K45" s="39">
        <v>2734</v>
      </c>
      <c r="L45" s="65">
        <v>1.0851014851681629E-2</v>
      </c>
    </row>
    <row r="46" spans="6:12" ht="15.75" x14ac:dyDescent="0.25">
      <c r="F46" s="63">
        <v>33</v>
      </c>
      <c r="G46" s="64">
        <v>5654</v>
      </c>
      <c r="H46" s="44">
        <v>1.1351954768865045E-2</v>
      </c>
      <c r="I46" s="39">
        <v>2879</v>
      </c>
      <c r="J46" s="44">
        <v>1.1698211339829179E-2</v>
      </c>
      <c r="K46" s="39">
        <v>2775</v>
      </c>
      <c r="L46" s="65">
        <v>1.1013740385302312E-2</v>
      </c>
    </row>
    <row r="47" spans="6:12" ht="15.75" x14ac:dyDescent="0.25">
      <c r="F47" s="63">
        <v>34</v>
      </c>
      <c r="G47" s="64">
        <v>5823</v>
      </c>
      <c r="H47" s="44">
        <v>1.1691268591988178E-2</v>
      </c>
      <c r="I47" s="39">
        <v>2838</v>
      </c>
      <c r="J47" s="44">
        <v>1.1531616457949014E-2</v>
      </c>
      <c r="K47" s="39">
        <v>2985</v>
      </c>
      <c r="L47" s="65">
        <v>1.1847212630676542E-2</v>
      </c>
    </row>
    <row r="48" spans="6:12" ht="15.75" x14ac:dyDescent="0.25">
      <c r="F48" s="63">
        <v>35</v>
      </c>
      <c r="G48" s="64">
        <v>5772</v>
      </c>
      <c r="H48" s="44">
        <v>1.1588872112820843E-2</v>
      </c>
      <c r="I48" s="39">
        <v>2972</v>
      </c>
      <c r="J48" s="44">
        <v>1.2076097291411018E-2</v>
      </c>
      <c r="K48" s="39">
        <v>2800</v>
      </c>
      <c r="L48" s="65">
        <v>1.1112963271656387E-2</v>
      </c>
    </row>
    <row r="49" spans="6:12" ht="15.75" x14ac:dyDescent="0.25">
      <c r="F49" s="63">
        <v>36</v>
      </c>
      <c r="G49" s="64">
        <v>5738</v>
      </c>
      <c r="H49" s="44">
        <v>1.1520607793375952E-2</v>
      </c>
      <c r="I49" s="39">
        <v>2762</v>
      </c>
      <c r="J49" s="44">
        <v>1.1222806433000415E-2</v>
      </c>
      <c r="K49" s="39">
        <v>2976</v>
      </c>
      <c r="L49" s="65">
        <v>1.1811492391589075E-2</v>
      </c>
    </row>
    <row r="50" spans="6:12" ht="15.75" x14ac:dyDescent="0.25">
      <c r="F50" s="63">
        <v>37</v>
      </c>
      <c r="G50" s="64">
        <v>5829</v>
      </c>
      <c r="H50" s="44">
        <v>1.1703315236596101E-2</v>
      </c>
      <c r="I50" s="39">
        <v>2826</v>
      </c>
      <c r="J50" s="44">
        <v>1.1482856980325551E-2</v>
      </c>
      <c r="K50" s="39">
        <v>3003</v>
      </c>
      <c r="L50" s="65">
        <v>1.1918653108851476E-2</v>
      </c>
    </row>
    <row r="51" spans="6:12" ht="15.75" x14ac:dyDescent="0.25">
      <c r="F51" s="63">
        <v>38</v>
      </c>
      <c r="G51" s="64">
        <v>5967</v>
      </c>
      <c r="H51" s="44">
        <v>1.1980388062578303E-2</v>
      </c>
      <c r="I51" s="39">
        <v>2843</v>
      </c>
      <c r="J51" s="44">
        <v>1.155193290695879E-2</v>
      </c>
      <c r="K51" s="39">
        <v>3124</v>
      </c>
      <c r="L51" s="65">
        <v>1.2398891878805197E-2</v>
      </c>
    </row>
    <row r="52" spans="6:12" ht="15.75" x14ac:dyDescent="0.25">
      <c r="F52" s="63">
        <v>39</v>
      </c>
      <c r="G52" s="64">
        <v>5837</v>
      </c>
      <c r="H52" s="44">
        <v>1.1719377429406663E-2</v>
      </c>
      <c r="I52" s="39">
        <v>2981</v>
      </c>
      <c r="J52" s="44">
        <v>1.2112666899628616E-2</v>
      </c>
      <c r="K52" s="39">
        <v>2856</v>
      </c>
      <c r="L52" s="65">
        <v>1.1335222537089514E-2</v>
      </c>
    </row>
    <row r="53" spans="6:12" ht="15.75" x14ac:dyDescent="0.25">
      <c r="F53" s="63">
        <v>40</v>
      </c>
      <c r="G53" s="64">
        <v>5449</v>
      </c>
      <c r="H53" s="44">
        <v>1.0940361078094381E-2</v>
      </c>
      <c r="I53" s="39">
        <v>2661</v>
      </c>
      <c r="J53" s="44">
        <v>1.0812414163002933E-2</v>
      </c>
      <c r="K53" s="39">
        <v>2788</v>
      </c>
      <c r="L53" s="65">
        <v>1.1065336286206432E-2</v>
      </c>
    </row>
    <row r="54" spans="6:12" ht="15.75" x14ac:dyDescent="0.25">
      <c r="F54" s="63">
        <v>41</v>
      </c>
      <c r="G54" s="64">
        <v>5425</v>
      </c>
      <c r="H54" s="44">
        <v>1.0892174499662694E-2</v>
      </c>
      <c r="I54" s="39">
        <v>2606</v>
      </c>
      <c r="J54" s="44">
        <v>1.0588933223895395E-2</v>
      </c>
      <c r="K54" s="39">
        <v>2819</v>
      </c>
      <c r="L54" s="65">
        <v>1.1188372665285485E-2</v>
      </c>
    </row>
    <row r="55" spans="6:12" ht="15.75" x14ac:dyDescent="0.25">
      <c r="F55" s="63">
        <v>42</v>
      </c>
      <c r="G55" s="64">
        <v>5815</v>
      </c>
      <c r="H55" s="44">
        <v>1.1675206399177615E-2</v>
      </c>
      <c r="I55" s="39">
        <v>2713</v>
      </c>
      <c r="J55" s="44">
        <v>1.1023705232704607E-2</v>
      </c>
      <c r="K55" s="39">
        <v>3102</v>
      </c>
      <c r="L55" s="65">
        <v>1.2311575738813611E-2</v>
      </c>
    </row>
    <row r="56" spans="6:12" ht="15.75" x14ac:dyDescent="0.25">
      <c r="F56" s="63">
        <v>43</v>
      </c>
      <c r="G56" s="64">
        <v>6032</v>
      </c>
      <c r="H56" s="44">
        <v>1.2110893379164123E-2</v>
      </c>
      <c r="I56" s="39">
        <v>2900</v>
      </c>
      <c r="J56" s="44">
        <v>1.1783540425670239E-2</v>
      </c>
      <c r="K56" s="39">
        <v>3132</v>
      </c>
      <c r="L56" s="65">
        <v>1.2430643202438502E-2</v>
      </c>
    </row>
    <row r="57" spans="6:12" ht="15.75" x14ac:dyDescent="0.25">
      <c r="F57" s="63">
        <v>44</v>
      </c>
      <c r="G57" s="64">
        <v>6435</v>
      </c>
      <c r="H57" s="44">
        <v>1.2920026341996209E-2</v>
      </c>
      <c r="I57" s="39">
        <v>3027</v>
      </c>
      <c r="J57" s="44">
        <v>1.2299578230518558E-2</v>
      </c>
      <c r="K57" s="39">
        <v>3408</v>
      </c>
      <c r="L57" s="65">
        <v>1.3526063867787489E-2</v>
      </c>
    </row>
    <row r="58" spans="6:12" ht="15.75" x14ac:dyDescent="0.25">
      <c r="F58" s="63">
        <v>45</v>
      </c>
      <c r="G58" s="64">
        <v>6929</v>
      </c>
      <c r="H58" s="44">
        <v>1.3911866748048443E-2</v>
      </c>
      <c r="I58" s="39">
        <v>3405</v>
      </c>
      <c r="J58" s="44">
        <v>1.3835501775657644E-2</v>
      </c>
      <c r="K58" s="39">
        <v>3524</v>
      </c>
      <c r="L58" s="65">
        <v>1.3986458060470396E-2</v>
      </c>
    </row>
    <row r="59" spans="6:12" ht="15.75" x14ac:dyDescent="0.25">
      <c r="F59" s="63">
        <v>46</v>
      </c>
      <c r="G59" s="64">
        <v>7394</v>
      </c>
      <c r="H59" s="44">
        <v>1.4845481705162389E-2</v>
      </c>
      <c r="I59" s="39">
        <v>3560</v>
      </c>
      <c r="J59" s="44">
        <v>1.4465311694960709E-2</v>
      </c>
      <c r="K59" s="39">
        <v>3834</v>
      </c>
      <c r="L59" s="65">
        <v>1.5216821851260925E-2</v>
      </c>
    </row>
    <row r="60" spans="6:12" ht="15.75" x14ac:dyDescent="0.25">
      <c r="F60" s="63">
        <v>47</v>
      </c>
      <c r="G60" s="64">
        <v>7319</v>
      </c>
      <c r="H60" s="44">
        <v>1.4694898647563365E-2</v>
      </c>
      <c r="I60" s="39">
        <v>3536</v>
      </c>
      <c r="J60" s="44">
        <v>1.4367792739713782E-2</v>
      </c>
      <c r="K60" s="39">
        <v>3783</v>
      </c>
      <c r="L60" s="65">
        <v>1.5014407163098611E-2</v>
      </c>
    </row>
    <row r="61" spans="6:12" ht="15.75" x14ac:dyDescent="0.25">
      <c r="F61" s="63">
        <v>48</v>
      </c>
      <c r="G61" s="64">
        <v>7457</v>
      </c>
      <c r="H61" s="44">
        <v>1.4971971473545568E-2</v>
      </c>
      <c r="I61" s="39">
        <v>3651</v>
      </c>
      <c r="J61" s="44">
        <v>1.4835071066938637E-2</v>
      </c>
      <c r="K61" s="39">
        <v>3806</v>
      </c>
      <c r="L61" s="65">
        <v>1.510569221854436E-2</v>
      </c>
    </row>
    <row r="62" spans="6:12" ht="15.75" x14ac:dyDescent="0.25">
      <c r="F62" s="63">
        <v>49</v>
      </c>
      <c r="G62" s="64">
        <v>7457</v>
      </c>
      <c r="H62" s="44">
        <v>1.4971971473545568E-2</v>
      </c>
      <c r="I62" s="39">
        <v>3637</v>
      </c>
      <c r="J62" s="44">
        <v>1.4778185009711262E-2</v>
      </c>
      <c r="K62" s="39">
        <v>3820</v>
      </c>
      <c r="L62" s="65">
        <v>1.5161257034902642E-2</v>
      </c>
    </row>
    <row r="63" spans="6:12" ht="15.75" x14ac:dyDescent="0.25">
      <c r="F63" s="63">
        <v>50</v>
      </c>
      <c r="G63" s="64">
        <v>7436</v>
      </c>
      <c r="H63" s="44">
        <v>1.4929808217417842E-2</v>
      </c>
      <c r="I63" s="39">
        <v>3636</v>
      </c>
      <c r="J63" s="44">
        <v>1.4774121719909307E-2</v>
      </c>
      <c r="K63" s="39">
        <v>3800</v>
      </c>
      <c r="L63" s="65">
        <v>1.5081878725819382E-2</v>
      </c>
    </row>
    <row r="64" spans="6:12" ht="15.75" x14ac:dyDescent="0.25">
      <c r="F64" s="63">
        <v>51</v>
      </c>
      <c r="G64" s="64">
        <v>7760</v>
      </c>
      <c r="H64" s="44">
        <v>1.5580327026245623E-2</v>
      </c>
      <c r="I64" s="39">
        <v>3845</v>
      </c>
      <c r="J64" s="44">
        <v>1.5623349288517956E-2</v>
      </c>
      <c r="K64" s="39">
        <v>3915</v>
      </c>
      <c r="L64" s="65">
        <v>1.5538304003048127E-2</v>
      </c>
    </row>
    <row r="65" spans="6:12" ht="15.75" x14ac:dyDescent="0.25">
      <c r="F65" s="63">
        <v>52</v>
      </c>
      <c r="G65" s="64">
        <v>7782</v>
      </c>
      <c r="H65" s="44">
        <v>1.5624498056474669E-2</v>
      </c>
      <c r="I65" s="39">
        <v>3793</v>
      </c>
      <c r="J65" s="44">
        <v>1.5412058218816282E-2</v>
      </c>
      <c r="K65" s="39">
        <v>3989</v>
      </c>
      <c r="L65" s="65">
        <v>1.5832003746656189E-2</v>
      </c>
    </row>
    <row r="66" spans="6:12" ht="15.75" x14ac:dyDescent="0.25">
      <c r="F66" s="63">
        <v>53</v>
      </c>
      <c r="G66" s="64">
        <v>7659</v>
      </c>
      <c r="H66" s="44">
        <v>1.5377541842012272E-2</v>
      </c>
      <c r="I66" s="39">
        <v>3781</v>
      </c>
      <c r="J66" s="44">
        <v>1.536329874119282E-2</v>
      </c>
      <c r="K66" s="39">
        <v>3878</v>
      </c>
      <c r="L66" s="65">
        <v>1.5391454131244096E-2</v>
      </c>
    </row>
    <row r="67" spans="6:12" ht="15.75" x14ac:dyDescent="0.25">
      <c r="F67" s="63">
        <v>54</v>
      </c>
      <c r="G67" s="64">
        <v>7639</v>
      </c>
      <c r="H67" s="44">
        <v>1.5337386359985865E-2</v>
      </c>
      <c r="I67" s="39">
        <v>3786</v>
      </c>
      <c r="J67" s="44">
        <v>1.5383615190202595E-2</v>
      </c>
      <c r="K67" s="39">
        <v>3853</v>
      </c>
      <c r="L67" s="65">
        <v>1.5292231244890021E-2</v>
      </c>
    </row>
    <row r="68" spans="6:12" ht="15.75" x14ac:dyDescent="0.25">
      <c r="F68" s="63">
        <v>55</v>
      </c>
      <c r="G68" s="64">
        <v>7423</v>
      </c>
      <c r="H68" s="44">
        <v>1.4903707154100677E-2</v>
      </c>
      <c r="I68" s="39">
        <v>3677</v>
      </c>
      <c r="J68" s="44">
        <v>1.4940716601789472E-2</v>
      </c>
      <c r="K68" s="39">
        <v>3746</v>
      </c>
      <c r="L68" s="65">
        <v>1.486755729129458E-2</v>
      </c>
    </row>
    <row r="69" spans="6:12" ht="15.75" x14ac:dyDescent="0.25">
      <c r="F69" s="63">
        <v>56</v>
      </c>
      <c r="G69" s="64">
        <v>7334</v>
      </c>
      <c r="H69" s="44">
        <v>1.4725015259083171E-2</v>
      </c>
      <c r="I69" s="39">
        <v>3658</v>
      </c>
      <c r="J69" s="44">
        <v>1.4863514095552323E-2</v>
      </c>
      <c r="K69" s="39">
        <v>3676</v>
      </c>
      <c r="L69" s="65">
        <v>1.4589733209503171E-2</v>
      </c>
    </row>
    <row r="70" spans="6:12" ht="15.75" x14ac:dyDescent="0.25">
      <c r="F70" s="63">
        <v>57</v>
      </c>
      <c r="G70" s="64">
        <v>7145</v>
      </c>
      <c r="H70" s="44">
        <v>1.4345545953933631E-2</v>
      </c>
      <c r="I70" s="39">
        <v>3536</v>
      </c>
      <c r="J70" s="44">
        <v>1.4367792739713782E-2</v>
      </c>
      <c r="K70" s="39">
        <v>3609</v>
      </c>
      <c r="L70" s="65">
        <v>1.4323815874074251E-2</v>
      </c>
    </row>
    <row r="71" spans="6:12" ht="15.75" x14ac:dyDescent="0.25">
      <c r="F71" s="63">
        <v>58</v>
      </c>
      <c r="G71" s="64">
        <v>6820</v>
      </c>
      <c r="H71" s="44">
        <v>1.369301937100453E-2</v>
      </c>
      <c r="I71" s="39">
        <v>3444</v>
      </c>
      <c r="J71" s="44">
        <v>1.3993970077933899E-2</v>
      </c>
      <c r="K71" s="39">
        <v>3376</v>
      </c>
      <c r="L71" s="65">
        <v>1.3399058573254272E-2</v>
      </c>
    </row>
    <row r="72" spans="6:12" ht="15.75" x14ac:dyDescent="0.25">
      <c r="F72" s="63">
        <v>59</v>
      </c>
      <c r="G72" s="64">
        <v>6703</v>
      </c>
      <c r="H72" s="44">
        <v>1.3458109801150054E-2</v>
      </c>
      <c r="I72" s="39">
        <v>3306</v>
      </c>
      <c r="J72" s="44">
        <v>1.3433236085264073E-2</v>
      </c>
      <c r="K72" s="39">
        <v>3397</v>
      </c>
      <c r="L72" s="65">
        <v>1.3482405797791695E-2</v>
      </c>
    </row>
    <row r="73" spans="6:12" ht="15.75" x14ac:dyDescent="0.25">
      <c r="F73" s="63">
        <v>60</v>
      </c>
      <c r="G73" s="64">
        <v>6480</v>
      </c>
      <c r="H73" s="44">
        <v>1.3010376176555623E-2</v>
      </c>
      <c r="I73" s="39">
        <v>3163</v>
      </c>
      <c r="J73" s="44">
        <v>1.2852185643584473E-2</v>
      </c>
      <c r="K73" s="39">
        <v>3317</v>
      </c>
      <c r="L73" s="65">
        <v>1.3164892561458657E-2</v>
      </c>
    </row>
    <row r="74" spans="6:12" ht="15.75" x14ac:dyDescent="0.25">
      <c r="F74" s="63">
        <v>61</v>
      </c>
      <c r="G74" s="64">
        <v>6149</v>
      </c>
      <c r="H74" s="44">
        <v>1.2345802949018599E-2</v>
      </c>
      <c r="I74" s="39">
        <v>3029</v>
      </c>
      <c r="J74" s="44">
        <v>1.2307704810122468E-2</v>
      </c>
      <c r="K74" s="39">
        <v>3120</v>
      </c>
      <c r="L74" s="65">
        <v>1.2383016216988545E-2</v>
      </c>
    </row>
    <row r="75" spans="6:12" ht="15.75" x14ac:dyDescent="0.25">
      <c r="F75" s="63">
        <v>62</v>
      </c>
      <c r="G75" s="64">
        <v>5857</v>
      </c>
      <c r="H75" s="44">
        <v>1.1759532911433069E-2</v>
      </c>
      <c r="I75" s="39">
        <v>2834</v>
      </c>
      <c r="J75" s="44">
        <v>1.1515363298741192E-2</v>
      </c>
      <c r="K75" s="39">
        <v>3023</v>
      </c>
      <c r="L75" s="65">
        <v>1.1998031417934735E-2</v>
      </c>
    </row>
    <row r="76" spans="6:12" ht="15.75" x14ac:dyDescent="0.25">
      <c r="F76" s="63">
        <v>63</v>
      </c>
      <c r="G76" s="64">
        <v>5815</v>
      </c>
      <c r="H76" s="44">
        <v>1.1675206399177615E-2</v>
      </c>
      <c r="I76" s="39">
        <v>2783</v>
      </c>
      <c r="J76" s="44">
        <v>1.1308135518841475E-2</v>
      </c>
      <c r="K76" s="39">
        <v>3032</v>
      </c>
      <c r="L76" s="65">
        <v>1.2033751657022203E-2</v>
      </c>
    </row>
    <row r="77" spans="6:12" ht="15.75" x14ac:dyDescent="0.25">
      <c r="F77" s="63">
        <v>64</v>
      </c>
      <c r="G77" s="64">
        <v>5833</v>
      </c>
      <c r="H77" s="44">
        <v>1.1711346333001381E-2</v>
      </c>
      <c r="I77" s="39">
        <v>2879</v>
      </c>
      <c r="J77" s="44">
        <v>1.1698211339829179E-2</v>
      </c>
      <c r="K77" s="39">
        <v>2954</v>
      </c>
      <c r="L77" s="65">
        <v>1.1724176251597489E-2</v>
      </c>
    </row>
    <row r="78" spans="6:12" ht="15.75" x14ac:dyDescent="0.25">
      <c r="F78" s="63">
        <v>65</v>
      </c>
      <c r="G78" s="64">
        <v>5892</v>
      </c>
      <c r="H78" s="44">
        <v>1.182980500497928E-2</v>
      </c>
      <c r="I78" s="39">
        <v>2854</v>
      </c>
      <c r="J78" s="44">
        <v>1.1596629094780297E-2</v>
      </c>
      <c r="K78" s="39">
        <v>3038</v>
      </c>
      <c r="L78" s="65">
        <v>1.2057565149747181E-2</v>
      </c>
    </row>
    <row r="79" spans="6:12" ht="15.75" x14ac:dyDescent="0.25">
      <c r="F79" s="63">
        <v>66</v>
      </c>
      <c r="G79" s="64">
        <v>5626</v>
      </c>
      <c r="H79" s="44">
        <v>1.1295737094028077E-2</v>
      </c>
      <c r="I79" s="39">
        <v>2702</v>
      </c>
      <c r="J79" s="44">
        <v>1.0979009044883099E-2</v>
      </c>
      <c r="K79" s="39">
        <v>2924</v>
      </c>
      <c r="L79" s="65">
        <v>1.1605108787972598E-2</v>
      </c>
    </row>
    <row r="80" spans="6:12" ht="15.75" x14ac:dyDescent="0.25">
      <c r="F80" s="63">
        <v>67</v>
      </c>
      <c r="G80" s="64">
        <v>5637</v>
      </c>
      <c r="H80" s="44">
        <v>1.1317822609142601E-2</v>
      </c>
      <c r="I80" s="39">
        <v>2750</v>
      </c>
      <c r="J80" s="44">
        <v>1.1174046955376951E-2</v>
      </c>
      <c r="K80" s="39">
        <v>2887</v>
      </c>
      <c r="L80" s="65">
        <v>1.1458258916168567E-2</v>
      </c>
    </row>
    <row r="81" spans="1:12" ht="15.75" x14ac:dyDescent="0.25">
      <c r="F81" s="63">
        <v>68</v>
      </c>
      <c r="G81" s="64">
        <v>5741</v>
      </c>
      <c r="H81" s="44">
        <v>1.1526631115679913E-2</v>
      </c>
      <c r="I81" s="39">
        <v>2758</v>
      </c>
      <c r="J81" s="44">
        <v>1.1206553273792594E-2</v>
      </c>
      <c r="K81" s="39">
        <v>2983</v>
      </c>
      <c r="L81" s="65">
        <v>1.1839274799768216E-2</v>
      </c>
    </row>
    <row r="82" spans="1:12" ht="15.75" x14ac:dyDescent="0.25">
      <c r="F82" s="63">
        <v>69</v>
      </c>
      <c r="G82" s="64">
        <v>5962</v>
      </c>
      <c r="H82" s="44">
        <v>1.1970349192071702E-2</v>
      </c>
      <c r="I82" s="39">
        <v>2899</v>
      </c>
      <c r="J82" s="44">
        <v>1.1779477135868284E-2</v>
      </c>
      <c r="K82" s="39">
        <v>3063</v>
      </c>
      <c r="L82" s="65">
        <v>1.2156788036101256E-2</v>
      </c>
    </row>
    <row r="83" spans="1:12" ht="15.75" x14ac:dyDescent="0.25">
      <c r="F83" s="63">
        <v>70</v>
      </c>
      <c r="G83" s="64">
        <v>6432</v>
      </c>
      <c r="H83" s="44">
        <v>1.2914003019692248E-2</v>
      </c>
      <c r="I83" s="39">
        <v>3052</v>
      </c>
      <c r="J83" s="44">
        <v>1.2401160475567439E-2</v>
      </c>
      <c r="K83" s="39">
        <v>3380</v>
      </c>
      <c r="L83" s="65">
        <v>1.3414934235070924E-2</v>
      </c>
    </row>
    <row r="84" spans="1:12" ht="15.75" x14ac:dyDescent="0.25">
      <c r="F84" s="63">
        <v>71</v>
      </c>
      <c r="G84" s="64">
        <v>6763</v>
      </c>
      <c r="H84" s="44">
        <v>1.3578576247229272E-2</v>
      </c>
      <c r="I84" s="39">
        <v>3350</v>
      </c>
      <c r="J84" s="44">
        <v>1.3612020836550104E-2</v>
      </c>
      <c r="K84" s="39">
        <v>3413</v>
      </c>
      <c r="L84" s="65">
        <v>1.3545908445058303E-2</v>
      </c>
    </row>
    <row r="85" spans="1:12" ht="15.75" x14ac:dyDescent="0.25">
      <c r="F85" s="63">
        <v>72</v>
      </c>
      <c r="G85" s="64">
        <v>5277</v>
      </c>
      <c r="H85" s="44">
        <v>1.0595023932667287E-2</v>
      </c>
      <c r="I85" s="39">
        <v>2579</v>
      </c>
      <c r="J85" s="44">
        <v>1.0479224399242603E-2</v>
      </c>
      <c r="K85" s="39">
        <v>2698</v>
      </c>
      <c r="L85" s="65">
        <v>1.0708133895331762E-2</v>
      </c>
    </row>
    <row r="86" spans="1:12" ht="15.75" x14ac:dyDescent="0.25">
      <c r="F86" s="63">
        <v>73</v>
      </c>
      <c r="G86" s="64">
        <v>5205</v>
      </c>
      <c r="H86" s="44">
        <v>1.0450464197372226E-2</v>
      </c>
      <c r="I86" s="39">
        <v>2432</v>
      </c>
      <c r="J86" s="44">
        <v>9.8819207983551795E-3</v>
      </c>
      <c r="K86" s="39">
        <v>2773</v>
      </c>
      <c r="L86" s="65">
        <v>1.1005802554393986E-2</v>
      </c>
    </row>
    <row r="87" spans="1:12" ht="15.75" x14ac:dyDescent="0.25">
      <c r="F87" s="63">
        <v>74</v>
      </c>
      <c r="G87" s="64">
        <v>5089</v>
      </c>
      <c r="H87" s="44">
        <v>1.0217562401619069E-2</v>
      </c>
      <c r="I87" s="39">
        <v>2416</v>
      </c>
      <c r="J87" s="44">
        <v>9.8169081615238959E-3</v>
      </c>
      <c r="K87" s="39">
        <v>2673</v>
      </c>
      <c r="L87" s="65">
        <v>1.0608911008977687E-2</v>
      </c>
    </row>
    <row r="88" spans="1:12" ht="15.75" x14ac:dyDescent="0.25">
      <c r="F88" s="63">
        <v>75</v>
      </c>
      <c r="G88" s="64">
        <v>4591</v>
      </c>
      <c r="H88" s="44">
        <v>9.2176908991615531E-3</v>
      </c>
      <c r="I88" s="39">
        <v>2197</v>
      </c>
      <c r="J88" s="44">
        <v>8.9270476948956953E-3</v>
      </c>
      <c r="K88" s="39">
        <v>2394</v>
      </c>
      <c r="L88" s="65">
        <v>9.5015835972662114E-3</v>
      </c>
    </row>
    <row r="89" spans="1:12" ht="15.75" x14ac:dyDescent="0.25">
      <c r="F89" s="63">
        <v>76</v>
      </c>
      <c r="G89" s="64">
        <v>4137</v>
      </c>
      <c r="H89" s="44">
        <v>8.3061614571621322E-3</v>
      </c>
      <c r="I89" s="39">
        <v>1932</v>
      </c>
      <c r="J89" s="44">
        <v>7.8502758973775528E-3</v>
      </c>
      <c r="K89" s="39">
        <v>2205</v>
      </c>
      <c r="L89" s="65">
        <v>8.7514585764294044E-3</v>
      </c>
    </row>
    <row r="90" spans="1:12" ht="15.75" x14ac:dyDescent="0.25">
      <c r="F90" s="63">
        <v>77</v>
      </c>
      <c r="G90" s="64">
        <v>3579</v>
      </c>
      <c r="H90" s="44">
        <v>7.1858235086253979E-3</v>
      </c>
      <c r="I90" s="39">
        <v>1649</v>
      </c>
      <c r="J90" s="44">
        <v>6.7003648834242152E-3</v>
      </c>
      <c r="K90" s="39">
        <v>1930</v>
      </c>
      <c r="L90" s="65">
        <v>7.6600068265345808E-3</v>
      </c>
    </row>
    <row r="91" spans="1:12" ht="15.75" x14ac:dyDescent="0.25">
      <c r="F91" s="63">
        <v>78</v>
      </c>
      <c r="G91" s="64">
        <v>3643</v>
      </c>
      <c r="H91" s="44">
        <v>7.3143210511098979E-3</v>
      </c>
      <c r="I91" s="39">
        <v>1707</v>
      </c>
      <c r="J91" s="44">
        <v>6.9360356919376202E-3</v>
      </c>
      <c r="K91" s="39">
        <v>1936</v>
      </c>
      <c r="L91" s="65">
        <v>7.683820319259559E-3</v>
      </c>
    </row>
    <row r="92" spans="1:12" ht="15.75" x14ac:dyDescent="0.25">
      <c r="F92" s="63">
        <v>79</v>
      </c>
      <c r="G92" s="64">
        <v>3511</v>
      </c>
      <c r="H92" s="44">
        <v>7.0492948697356162E-3</v>
      </c>
      <c r="I92" s="39">
        <v>1619</v>
      </c>
      <c r="J92" s="44">
        <v>6.5784661893655578E-3</v>
      </c>
      <c r="K92" s="39">
        <v>1892</v>
      </c>
      <c r="L92" s="65">
        <v>7.5091880392763877E-3</v>
      </c>
    </row>
    <row r="93" spans="1:12" ht="15.75" x14ac:dyDescent="0.25">
      <c r="F93" s="63">
        <v>80</v>
      </c>
      <c r="G93" s="64">
        <v>3291</v>
      </c>
      <c r="H93" s="44">
        <v>6.6075845674451478E-3</v>
      </c>
      <c r="I93" s="39">
        <v>1493</v>
      </c>
      <c r="J93" s="44">
        <v>6.0664916743191962E-3</v>
      </c>
      <c r="K93" s="39">
        <v>1798</v>
      </c>
      <c r="L93" s="65">
        <v>7.1361099865850661E-3</v>
      </c>
    </row>
    <row r="94" spans="1:12" ht="15.75" x14ac:dyDescent="0.25">
      <c r="F94" s="63">
        <v>81</v>
      </c>
      <c r="G94" s="64">
        <v>3034</v>
      </c>
      <c r="H94" s="44">
        <v>6.0915866234058274E-3</v>
      </c>
      <c r="I94" s="39">
        <v>1380</v>
      </c>
      <c r="J94" s="44">
        <v>5.6073399266982522E-3</v>
      </c>
      <c r="K94" s="39">
        <v>1654</v>
      </c>
      <c r="L94" s="65">
        <v>6.5645861611855942E-3</v>
      </c>
    </row>
    <row r="95" spans="1:12" ht="15.75" x14ac:dyDescent="0.25">
      <c r="A95" s="5"/>
      <c r="F95" s="63">
        <v>82</v>
      </c>
      <c r="G95" s="64">
        <v>2888</v>
      </c>
      <c r="H95" s="44">
        <v>5.7984516046130615E-3</v>
      </c>
      <c r="I95" s="39">
        <v>1324</v>
      </c>
      <c r="J95" s="44">
        <v>5.3797956977887579E-3</v>
      </c>
      <c r="K95" s="39">
        <v>1564</v>
      </c>
      <c r="L95" s="65">
        <v>6.2073837703109248E-3</v>
      </c>
    </row>
    <row r="96" spans="1:12" ht="15.75" x14ac:dyDescent="0.25">
      <c r="A96" s="5"/>
      <c r="B96" s="6"/>
      <c r="F96" s="63">
        <v>83</v>
      </c>
      <c r="G96" s="64">
        <v>2745</v>
      </c>
      <c r="H96" s="44">
        <v>5.5113399081242569E-3</v>
      </c>
      <c r="I96" s="39">
        <v>1204</v>
      </c>
      <c r="J96" s="44">
        <v>4.8922009215541275E-3</v>
      </c>
      <c r="K96" s="39">
        <v>1541</v>
      </c>
      <c r="L96" s="65">
        <v>6.1160987148651761E-3</v>
      </c>
    </row>
    <row r="97" spans="1:12" ht="15.75" x14ac:dyDescent="0.25">
      <c r="A97" s="5"/>
      <c r="B97" s="6"/>
      <c r="F97" s="63">
        <v>84</v>
      </c>
      <c r="G97" s="64">
        <v>2340</v>
      </c>
      <c r="H97" s="44">
        <v>4.6981913970895305E-3</v>
      </c>
      <c r="I97" s="39">
        <v>1054</v>
      </c>
      <c r="J97" s="44">
        <v>4.2827074512608388E-3</v>
      </c>
      <c r="K97" s="39">
        <v>1286</v>
      </c>
      <c r="L97" s="65">
        <v>5.1040252740536122E-3</v>
      </c>
    </row>
    <row r="98" spans="1:12" ht="15.75" x14ac:dyDescent="0.25">
      <c r="A98" s="5"/>
      <c r="F98" s="63">
        <v>85</v>
      </c>
      <c r="G98" s="64">
        <v>2230</v>
      </c>
      <c r="H98" s="44">
        <v>4.4773362459442963E-3</v>
      </c>
      <c r="I98" s="39">
        <v>942</v>
      </c>
      <c r="J98" s="44">
        <v>3.8276189934418501E-3</v>
      </c>
      <c r="K98" s="39">
        <v>1288</v>
      </c>
      <c r="L98" s="65">
        <v>5.1119631049619382E-3</v>
      </c>
    </row>
    <row r="99" spans="1:12" ht="15.75" x14ac:dyDescent="0.25">
      <c r="A99" s="5"/>
      <c r="F99" s="63">
        <v>86</v>
      </c>
      <c r="G99" s="64">
        <v>1977</v>
      </c>
      <c r="H99" s="44">
        <v>3.9693693983102575E-3</v>
      </c>
      <c r="I99" s="39">
        <v>820</v>
      </c>
      <c r="J99" s="44">
        <v>3.331897637603309E-3</v>
      </c>
      <c r="K99" s="39">
        <v>1157</v>
      </c>
      <c r="L99" s="65">
        <v>4.5920351804665856E-3</v>
      </c>
    </row>
    <row r="100" spans="1:12" ht="15.75" x14ac:dyDescent="0.25">
      <c r="A100" s="5"/>
      <c r="F100" s="63">
        <v>87</v>
      </c>
      <c r="G100" s="64">
        <v>1910</v>
      </c>
      <c r="H100" s="44">
        <v>3.8348485335217963E-3</v>
      </c>
      <c r="I100" s="39">
        <v>762</v>
      </c>
      <c r="J100" s="44">
        <v>3.0962268290899045E-3</v>
      </c>
      <c r="K100" s="39">
        <v>1148</v>
      </c>
      <c r="L100" s="65">
        <v>4.5563149413791184E-3</v>
      </c>
    </row>
    <row r="101" spans="1:12" ht="15.75" x14ac:dyDescent="0.25">
      <c r="A101" s="5"/>
      <c r="F101" s="63">
        <v>88</v>
      </c>
      <c r="G101" s="64">
        <v>1614</v>
      </c>
      <c r="H101" s="44">
        <v>3.2405473995309841E-3</v>
      </c>
      <c r="I101" s="39">
        <v>612</v>
      </c>
      <c r="J101" s="44">
        <v>2.4867333587966162E-3</v>
      </c>
      <c r="K101" s="39">
        <v>1002</v>
      </c>
      <c r="L101" s="65">
        <v>3.9768532850713214E-3</v>
      </c>
    </row>
    <row r="102" spans="1:12" ht="15.75" x14ac:dyDescent="0.25">
      <c r="A102" s="5"/>
      <c r="F102" s="63">
        <v>89</v>
      </c>
      <c r="G102" s="64">
        <v>1366</v>
      </c>
      <c r="H102" s="44">
        <v>2.7426194224035466E-3</v>
      </c>
      <c r="I102" s="39">
        <v>530</v>
      </c>
      <c r="J102" s="44">
        <v>2.1535435950362854E-3</v>
      </c>
      <c r="K102" s="39">
        <v>836</v>
      </c>
      <c r="L102" s="65">
        <v>3.3180133196802643E-3</v>
      </c>
    </row>
    <row r="103" spans="1:12" ht="15.75" x14ac:dyDescent="0.25">
      <c r="A103" s="5"/>
      <c r="F103" s="66" t="s">
        <v>26</v>
      </c>
      <c r="G103" s="67">
        <v>5357</v>
      </c>
      <c r="H103" s="68">
        <v>1.0755645860772912E-2</v>
      </c>
      <c r="I103" s="69">
        <v>1639</v>
      </c>
      <c r="J103" s="68">
        <v>6.6597319854046627E-3</v>
      </c>
      <c r="K103" s="69">
        <v>3718</v>
      </c>
      <c r="L103" s="70">
        <v>1.4756427658578018E-2</v>
      </c>
    </row>
    <row r="104" spans="1:12" x14ac:dyDescent="0.25">
      <c r="A104" s="5"/>
    </row>
    <row r="105" spans="1:12" x14ac:dyDescent="0.25">
      <c r="A105" s="5"/>
    </row>
    <row r="106" spans="1:12" hidden="1" x14ac:dyDescent="0.25">
      <c r="A106" s="5"/>
    </row>
    <row r="107" spans="1:12" hidden="1" x14ac:dyDescent="0.25">
      <c r="A107" s="5"/>
    </row>
    <row r="108" spans="1:12" hidden="1" x14ac:dyDescent="0.25">
      <c r="A108" s="5"/>
    </row>
    <row r="109" spans="1:12" hidden="1" x14ac:dyDescent="0.25">
      <c r="A109" s="5"/>
    </row>
    <row r="110" spans="1:12" hidden="1" x14ac:dyDescent="0.25">
      <c r="A110" s="5"/>
    </row>
    <row r="111" spans="1:12" hidden="1" x14ac:dyDescent="0.25">
      <c r="A111" s="5"/>
    </row>
    <row r="112" spans="1:12" hidden="1" x14ac:dyDescent="0.25">
      <c r="A112" s="5"/>
    </row>
    <row r="113" spans="1:1" hidden="1" x14ac:dyDescent="0.25">
      <c r="A113" s="5"/>
    </row>
    <row r="114" spans="1:1" hidden="1" x14ac:dyDescent="0.25">
      <c r="A114" s="5"/>
    </row>
    <row r="115" spans="1:1" hidden="1" x14ac:dyDescent="0.25">
      <c r="A115" s="5"/>
    </row>
    <row r="116" spans="1:1" hidden="1" x14ac:dyDescent="0.25">
      <c r="A116" s="5"/>
    </row>
    <row r="117" spans="1:1" hidden="1" x14ac:dyDescent="0.25">
      <c r="A117" s="5"/>
    </row>
    <row r="118" spans="1:1" hidden="1" x14ac:dyDescent="0.25">
      <c r="A118" s="5"/>
    </row>
    <row r="119" spans="1:1" hidden="1" x14ac:dyDescent="0.25">
      <c r="A119" s="5"/>
    </row>
    <row r="120" spans="1:1" hidden="1" x14ac:dyDescent="0.25">
      <c r="A120" s="5"/>
    </row>
    <row r="121" spans="1:1" hidden="1" x14ac:dyDescent="0.25">
      <c r="A121" s="5"/>
    </row>
    <row r="122" spans="1:1" hidden="1" x14ac:dyDescent="0.25">
      <c r="A122" s="5"/>
    </row>
    <row r="123" spans="1:1" hidden="1" x14ac:dyDescent="0.25">
      <c r="A123" s="5"/>
    </row>
    <row r="124" spans="1:1" hidden="1" x14ac:dyDescent="0.25">
      <c r="A124" s="5"/>
    </row>
    <row r="125" spans="1:1" hidden="1" x14ac:dyDescent="0.25">
      <c r="A125" s="5"/>
    </row>
    <row r="126" spans="1:1" hidden="1" x14ac:dyDescent="0.25">
      <c r="A126" s="5"/>
    </row>
    <row r="127" spans="1:1" hidden="1" x14ac:dyDescent="0.25">
      <c r="A127" s="5"/>
    </row>
    <row r="128" spans="1:1" hidden="1" x14ac:dyDescent="0.25">
      <c r="A128" s="5"/>
    </row>
    <row r="129" spans="1:1" hidden="1" x14ac:dyDescent="0.25">
      <c r="A129" s="5"/>
    </row>
    <row r="130" spans="1:1" hidden="1" x14ac:dyDescent="0.25">
      <c r="A130" s="5"/>
    </row>
    <row r="131" spans="1:1" hidden="1" x14ac:dyDescent="0.25">
      <c r="A131" s="5"/>
    </row>
    <row r="132" spans="1:1" hidden="1" x14ac:dyDescent="0.25">
      <c r="A132" s="5"/>
    </row>
    <row r="133" spans="1:1" hidden="1" x14ac:dyDescent="0.25">
      <c r="A133" s="5"/>
    </row>
    <row r="134" spans="1:1" hidden="1" x14ac:dyDescent="0.25">
      <c r="A134" s="5"/>
    </row>
    <row r="135" spans="1:1" hidden="1" x14ac:dyDescent="0.25">
      <c r="A135" s="5"/>
    </row>
    <row r="136" spans="1:1" hidden="1" x14ac:dyDescent="0.25">
      <c r="A136" s="5"/>
    </row>
    <row r="137" spans="1:1" hidden="1" x14ac:dyDescent="0.25">
      <c r="A137" s="5"/>
    </row>
    <row r="138" spans="1:1" hidden="1" x14ac:dyDescent="0.25">
      <c r="A138" s="5"/>
    </row>
    <row r="139" spans="1:1" hidden="1" x14ac:dyDescent="0.25">
      <c r="A139" s="5"/>
    </row>
    <row r="140" spans="1:1" hidden="1" x14ac:dyDescent="0.25">
      <c r="A140" s="5"/>
    </row>
    <row r="141" spans="1:1" hidden="1" x14ac:dyDescent="0.25">
      <c r="A141" s="5"/>
    </row>
    <row r="142" spans="1:1" hidden="1" x14ac:dyDescent="0.25">
      <c r="A142" s="5"/>
    </row>
    <row r="143" spans="1:1" hidden="1" x14ac:dyDescent="0.25">
      <c r="A143" s="5"/>
    </row>
    <row r="144" spans="1:1" hidden="1" x14ac:dyDescent="0.25">
      <c r="A144" s="5"/>
    </row>
    <row r="145" spans="1:1" hidden="1" x14ac:dyDescent="0.25">
      <c r="A145" s="5"/>
    </row>
    <row r="146" spans="1:1" hidden="1" x14ac:dyDescent="0.25">
      <c r="A146" s="5"/>
    </row>
    <row r="147" spans="1:1" hidden="1" x14ac:dyDescent="0.25">
      <c r="A147" s="5"/>
    </row>
    <row r="148" spans="1:1" hidden="1" x14ac:dyDescent="0.25">
      <c r="A148" s="5"/>
    </row>
    <row r="149" spans="1:1" hidden="1" x14ac:dyDescent="0.25">
      <c r="A149" s="5"/>
    </row>
    <row r="150" spans="1:1" hidden="1" x14ac:dyDescent="0.25">
      <c r="A150" s="5"/>
    </row>
    <row r="151" spans="1:1" hidden="1" x14ac:dyDescent="0.25">
      <c r="A151" s="5"/>
    </row>
    <row r="152" spans="1:1" hidden="1" x14ac:dyDescent="0.25">
      <c r="A152" s="5"/>
    </row>
    <row r="153" spans="1:1" hidden="1" x14ac:dyDescent="0.25">
      <c r="A153" s="5"/>
    </row>
    <row r="154" spans="1:1" hidden="1" x14ac:dyDescent="0.25">
      <c r="A154" s="5"/>
    </row>
    <row r="155" spans="1:1" hidden="1" x14ac:dyDescent="0.25">
      <c r="A155" s="5"/>
    </row>
    <row r="156" spans="1:1" hidden="1" x14ac:dyDescent="0.25">
      <c r="A156" s="5"/>
    </row>
    <row r="157" spans="1:1" hidden="1" x14ac:dyDescent="0.25">
      <c r="A157" s="5"/>
    </row>
    <row r="158" spans="1:1" hidden="1" x14ac:dyDescent="0.25">
      <c r="A158" s="5"/>
    </row>
    <row r="159" spans="1:1" hidden="1" x14ac:dyDescent="0.25">
      <c r="A159" s="5"/>
    </row>
    <row r="160" spans="1:1" hidden="1" x14ac:dyDescent="0.25">
      <c r="A160" s="5"/>
    </row>
    <row r="161" spans="1:1" hidden="1" x14ac:dyDescent="0.25">
      <c r="A161" s="5"/>
    </row>
    <row r="162" spans="1:1" hidden="1" x14ac:dyDescent="0.25">
      <c r="A162" s="5"/>
    </row>
    <row r="163" spans="1:1" hidden="1" x14ac:dyDescent="0.25">
      <c r="A163" s="5"/>
    </row>
    <row r="164" spans="1:1" hidden="1" x14ac:dyDescent="0.25">
      <c r="A164" s="5"/>
    </row>
    <row r="165" spans="1:1" hidden="1" x14ac:dyDescent="0.25">
      <c r="A165" s="5"/>
    </row>
    <row r="166" spans="1:1" hidden="1" x14ac:dyDescent="0.25">
      <c r="A166" s="5"/>
    </row>
    <row r="167" spans="1:1" hidden="1" x14ac:dyDescent="0.25">
      <c r="A167" s="5"/>
    </row>
    <row r="168" spans="1:1" hidden="1" x14ac:dyDescent="0.25">
      <c r="A168" s="5"/>
    </row>
    <row r="169" spans="1:1" hidden="1" x14ac:dyDescent="0.25">
      <c r="A169" s="5"/>
    </row>
    <row r="170" spans="1:1" hidden="1" x14ac:dyDescent="0.25">
      <c r="A170" s="5"/>
    </row>
    <row r="171" spans="1:1" hidden="1" x14ac:dyDescent="0.25">
      <c r="A171" s="5"/>
    </row>
    <row r="172" spans="1:1" hidden="1" x14ac:dyDescent="0.25">
      <c r="A172" s="5"/>
    </row>
    <row r="173" spans="1:1" hidden="1" x14ac:dyDescent="0.25">
      <c r="A173" s="5"/>
    </row>
    <row r="174" spans="1:1" hidden="1" x14ac:dyDescent="0.25">
      <c r="A174" s="5"/>
    </row>
    <row r="175" spans="1:1" hidden="1" x14ac:dyDescent="0.25">
      <c r="A175" s="5"/>
    </row>
    <row r="176" spans="1:1" hidden="1" x14ac:dyDescent="0.25">
      <c r="A176" s="5"/>
    </row>
    <row r="177" spans="1:1" hidden="1" x14ac:dyDescent="0.25">
      <c r="A177" s="5"/>
    </row>
    <row r="178" spans="1:1" hidden="1" x14ac:dyDescent="0.25">
      <c r="A178" s="5"/>
    </row>
    <row r="179" spans="1:1" hidden="1" x14ac:dyDescent="0.25">
      <c r="A179" s="5"/>
    </row>
    <row r="180" spans="1:1" hidden="1" x14ac:dyDescent="0.25">
      <c r="A180" s="5"/>
    </row>
    <row r="181" spans="1:1" hidden="1" x14ac:dyDescent="0.25">
      <c r="A181" s="5"/>
    </row>
    <row r="182" spans="1:1" hidden="1" x14ac:dyDescent="0.25">
      <c r="A182" s="5"/>
    </row>
    <row r="183" spans="1:1" hidden="1" x14ac:dyDescent="0.25">
      <c r="A183" s="5"/>
    </row>
    <row r="184" spans="1:1" hidden="1" x14ac:dyDescent="0.25">
      <c r="A184" s="5"/>
    </row>
    <row r="185" spans="1:1" hidden="1" x14ac:dyDescent="0.25">
      <c r="A185" s="5"/>
    </row>
    <row r="186" spans="1:1" hidden="1" x14ac:dyDescent="0.25">
      <c r="A186" s="5"/>
    </row>
    <row r="187" spans="1:1" hidden="1" x14ac:dyDescent="0.25">
      <c r="A187" s="5"/>
    </row>
    <row r="188" spans="1:1" hidden="1" x14ac:dyDescent="0.25">
      <c r="A188" s="5"/>
    </row>
    <row r="189" spans="1:1" hidden="1" x14ac:dyDescent="0.25">
      <c r="A189" s="5"/>
    </row>
    <row r="190" spans="1:1" hidden="1" x14ac:dyDescent="0.25">
      <c r="A190" s="5"/>
    </row>
    <row r="191" spans="1:1" hidden="1" x14ac:dyDescent="0.25">
      <c r="A191" s="5"/>
    </row>
    <row r="192" spans="1:1" hidden="1" x14ac:dyDescent="0.25">
      <c r="A192" s="5"/>
    </row>
    <row r="193" spans="1:1" hidden="1" x14ac:dyDescent="0.25">
      <c r="A193" s="5"/>
    </row>
    <row r="194" spans="1:1" hidden="1" x14ac:dyDescent="0.25">
      <c r="A194" s="5"/>
    </row>
    <row r="195" spans="1:1" hidden="1" x14ac:dyDescent="0.25">
      <c r="A195" s="5"/>
    </row>
    <row r="196" spans="1:1" hidden="1" x14ac:dyDescent="0.25">
      <c r="A196" s="5"/>
    </row>
    <row r="197" spans="1:1" hidden="1" x14ac:dyDescent="0.25">
      <c r="A197" s="5"/>
    </row>
    <row r="198" spans="1:1" hidden="1" x14ac:dyDescent="0.25">
      <c r="A198" s="5"/>
    </row>
    <row r="199" spans="1:1" hidden="1" x14ac:dyDescent="0.25">
      <c r="A199" s="5"/>
    </row>
    <row r="200" spans="1:1" hidden="1" x14ac:dyDescent="0.25">
      <c r="A200" s="5"/>
    </row>
    <row r="201" spans="1:1" hidden="1" x14ac:dyDescent="0.25">
      <c r="A201" s="5"/>
    </row>
    <row r="202" spans="1:1" hidden="1" x14ac:dyDescent="0.25">
      <c r="A202" s="5"/>
    </row>
    <row r="203" spans="1:1" hidden="1" x14ac:dyDescent="0.25">
      <c r="A203" s="5"/>
    </row>
    <row r="204" spans="1:1" hidden="1" x14ac:dyDescent="0.25">
      <c r="A204" s="5"/>
    </row>
    <row r="205" spans="1:1" hidden="1" x14ac:dyDescent="0.25">
      <c r="A205" s="5"/>
    </row>
    <row r="206" spans="1:1" hidden="1" x14ac:dyDescent="0.25">
      <c r="A206" s="5"/>
    </row>
    <row r="207" spans="1:1" hidden="1" x14ac:dyDescent="0.25">
      <c r="A207" s="5"/>
    </row>
    <row r="208" spans="1:1" hidden="1" x14ac:dyDescent="0.25">
      <c r="A208" s="5"/>
    </row>
    <row r="209" spans="1:1" hidden="1" x14ac:dyDescent="0.25">
      <c r="A209" s="5"/>
    </row>
    <row r="210" spans="1:1" hidden="1" x14ac:dyDescent="0.25">
      <c r="A210" s="5"/>
    </row>
    <row r="211" spans="1:1" hidden="1" x14ac:dyDescent="0.25">
      <c r="A211" s="5"/>
    </row>
    <row r="212" spans="1:1" hidden="1" x14ac:dyDescent="0.25">
      <c r="A212" s="5"/>
    </row>
    <row r="213" spans="1:1" hidden="1" x14ac:dyDescent="0.25">
      <c r="A213" s="5"/>
    </row>
    <row r="214" spans="1:1" hidden="1" x14ac:dyDescent="0.25">
      <c r="A214" s="5"/>
    </row>
    <row r="215" spans="1:1" hidden="1" x14ac:dyDescent="0.25">
      <c r="A215" s="5"/>
    </row>
    <row r="216" spans="1:1" hidden="1" x14ac:dyDescent="0.25">
      <c r="A216" s="5"/>
    </row>
    <row r="217" spans="1:1" hidden="1" x14ac:dyDescent="0.25">
      <c r="A217" s="5"/>
    </row>
    <row r="218" spans="1:1" hidden="1" x14ac:dyDescent="0.25">
      <c r="A218" s="5"/>
    </row>
    <row r="219" spans="1:1" hidden="1" x14ac:dyDescent="0.25">
      <c r="A219" s="5"/>
    </row>
    <row r="220" spans="1:1" hidden="1" x14ac:dyDescent="0.25">
      <c r="A220" s="5"/>
    </row>
    <row r="221" spans="1:1" hidden="1" x14ac:dyDescent="0.25">
      <c r="A221" s="5"/>
    </row>
    <row r="222" spans="1:1" hidden="1" x14ac:dyDescent="0.25">
      <c r="A222" s="5"/>
    </row>
    <row r="223" spans="1:1" hidden="1" x14ac:dyDescent="0.25">
      <c r="A223" s="5"/>
    </row>
    <row r="224" spans="1:1" hidden="1" x14ac:dyDescent="0.25">
      <c r="A224" s="5"/>
    </row>
    <row r="225" spans="1:1" hidden="1" x14ac:dyDescent="0.25">
      <c r="A225" s="5"/>
    </row>
    <row r="226" spans="1:1" hidden="1" x14ac:dyDescent="0.25">
      <c r="A226" s="5"/>
    </row>
    <row r="227" spans="1:1" hidden="1" x14ac:dyDescent="0.25">
      <c r="A227" s="5"/>
    </row>
    <row r="228" spans="1:1" hidden="1" x14ac:dyDescent="0.25">
      <c r="A228" s="5"/>
    </row>
    <row r="229" spans="1:1" hidden="1" x14ac:dyDescent="0.25">
      <c r="A229" s="5"/>
    </row>
    <row r="230" spans="1:1" hidden="1" x14ac:dyDescent="0.25">
      <c r="A230" s="5"/>
    </row>
    <row r="231" spans="1:1" hidden="1" x14ac:dyDescent="0.25">
      <c r="A231" s="5"/>
    </row>
    <row r="232" spans="1:1" hidden="1" x14ac:dyDescent="0.25">
      <c r="A232" s="5"/>
    </row>
    <row r="233" spans="1:1" hidden="1" x14ac:dyDescent="0.25">
      <c r="A233" s="5"/>
    </row>
    <row r="234" spans="1:1" hidden="1" x14ac:dyDescent="0.25">
      <c r="A234" s="5"/>
    </row>
    <row r="235" spans="1:1" hidden="1" x14ac:dyDescent="0.25">
      <c r="A235" s="5"/>
    </row>
    <row r="236" spans="1:1" hidden="1" x14ac:dyDescent="0.25">
      <c r="A236" s="5"/>
    </row>
    <row r="237" spans="1:1" hidden="1" x14ac:dyDescent="0.25">
      <c r="A237" s="5"/>
    </row>
    <row r="238" spans="1:1" hidden="1" x14ac:dyDescent="0.25">
      <c r="A238" s="5"/>
    </row>
    <row r="239" spans="1:1" hidden="1" x14ac:dyDescent="0.25">
      <c r="A239" s="5"/>
    </row>
    <row r="240" spans="1:1" hidden="1" x14ac:dyDescent="0.25">
      <c r="A240" s="5"/>
    </row>
    <row r="241" spans="1:1" hidden="1" x14ac:dyDescent="0.25">
      <c r="A241" s="5"/>
    </row>
    <row r="242" spans="1:1" hidden="1" x14ac:dyDescent="0.25">
      <c r="A242" s="5"/>
    </row>
    <row r="243" spans="1:1" hidden="1" x14ac:dyDescent="0.25">
      <c r="A243" s="5"/>
    </row>
    <row r="244" spans="1:1" hidden="1" x14ac:dyDescent="0.25">
      <c r="A244" s="5"/>
    </row>
    <row r="245" spans="1:1" hidden="1" x14ac:dyDescent="0.25">
      <c r="A245" s="5"/>
    </row>
    <row r="246" spans="1:1" hidden="1" x14ac:dyDescent="0.25">
      <c r="A246" s="5"/>
    </row>
    <row r="247" spans="1:1" hidden="1" x14ac:dyDescent="0.25">
      <c r="A247" s="5"/>
    </row>
    <row r="248" spans="1:1" hidden="1" x14ac:dyDescent="0.25">
      <c r="A248" s="5"/>
    </row>
    <row r="249" spans="1:1" hidden="1" x14ac:dyDescent="0.25">
      <c r="A249" s="5"/>
    </row>
    <row r="250" spans="1:1" hidden="1" x14ac:dyDescent="0.25">
      <c r="A250" s="5"/>
    </row>
    <row r="251" spans="1:1" hidden="1" x14ac:dyDescent="0.25">
      <c r="A251" s="5"/>
    </row>
    <row r="252" spans="1:1" hidden="1" x14ac:dyDescent="0.25">
      <c r="A252" s="5"/>
    </row>
    <row r="253" spans="1:1" hidden="1" x14ac:dyDescent="0.25">
      <c r="A253" s="5"/>
    </row>
    <row r="254" spans="1:1" hidden="1" x14ac:dyDescent="0.25">
      <c r="A254" s="5"/>
    </row>
    <row r="255" spans="1:1" hidden="1" x14ac:dyDescent="0.25">
      <c r="A255" s="5"/>
    </row>
  </sheetData>
  <mergeCells count="9">
    <mergeCell ref="B2:Q5"/>
    <mergeCell ref="B7:Q7"/>
    <mergeCell ref="G10:H10"/>
    <mergeCell ref="G11:H11"/>
    <mergeCell ref="I10:J10"/>
    <mergeCell ref="I11:J11"/>
    <mergeCell ref="K10:L10"/>
    <mergeCell ref="K11:L11"/>
    <mergeCell ref="F9:L9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E7B0E-F243-4356-AA5E-34794919E151}">
  <dimension ref="A1:AP49"/>
  <sheetViews>
    <sheetView showGridLines="0" workbookViewId="0">
      <selection activeCell="U21" sqref="U21"/>
    </sheetView>
  </sheetViews>
  <sheetFormatPr defaultColWidth="0" defaultRowHeight="15" zeroHeight="1" x14ac:dyDescent="0.25"/>
  <cols>
    <col min="1" max="1" width="4.85546875" customWidth="1"/>
    <col min="2" max="2" width="10.42578125" bestFit="1" customWidth="1"/>
    <col min="3" max="18" width="9.140625" customWidth="1"/>
    <col min="19" max="21" width="11.28515625" bestFit="1" customWidth="1"/>
    <col min="22" max="42" width="11.28515625" hidden="1"/>
    <col min="43" max="16384" width="9.140625" hidden="1"/>
  </cols>
  <sheetData>
    <row r="1" spans="2:42" x14ac:dyDescent="0.25"/>
    <row r="2" spans="2:42" ht="15" customHeight="1" x14ac:dyDescent="0.25">
      <c r="B2" s="34" t="s">
        <v>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42" ht="1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42" ht="15" customHeight="1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2:42" ht="15" customHeight="1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2:42" x14ac:dyDescent="0.25"/>
    <row r="7" spans="2:42" ht="15.75" x14ac:dyDescent="0.25">
      <c r="B7" s="84" t="s">
        <v>68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2:42" x14ac:dyDescent="0.25"/>
    <row r="9" spans="2:42" s="1" customFormat="1" ht="15.75" x14ac:dyDescent="0.25">
      <c r="B9" s="35" t="s">
        <v>28</v>
      </c>
      <c r="C9" s="71">
        <v>2001</v>
      </c>
      <c r="D9" s="71">
        <v>2002</v>
      </c>
      <c r="E9" s="71">
        <v>2003</v>
      </c>
      <c r="F9" s="71">
        <v>2004</v>
      </c>
      <c r="G9" s="71">
        <v>2005</v>
      </c>
      <c r="H9" s="71">
        <v>2006</v>
      </c>
      <c r="I9" s="71">
        <v>2007</v>
      </c>
      <c r="J9" s="71">
        <v>2008</v>
      </c>
      <c r="K9" s="71">
        <v>2009</v>
      </c>
      <c r="L9" s="71">
        <v>2010</v>
      </c>
      <c r="M9" s="71">
        <v>2011</v>
      </c>
      <c r="N9" s="71">
        <v>2012</v>
      </c>
      <c r="O9" s="71">
        <v>2013</v>
      </c>
      <c r="P9" s="71">
        <v>2014</v>
      </c>
      <c r="Q9" s="71">
        <v>2015</v>
      </c>
      <c r="R9" s="71">
        <v>2016</v>
      </c>
      <c r="S9" s="71">
        <v>2017</v>
      </c>
      <c r="T9" s="72">
        <v>2018</v>
      </c>
    </row>
    <row r="10" spans="2:42" ht="15.75" x14ac:dyDescent="0.25">
      <c r="B10" s="73" t="s">
        <v>3</v>
      </c>
      <c r="C10" s="74">
        <v>433508</v>
      </c>
      <c r="D10" s="74">
        <v>438386</v>
      </c>
      <c r="E10" s="74">
        <v>442633</v>
      </c>
      <c r="F10" s="74">
        <v>445632</v>
      </c>
      <c r="G10" s="74">
        <v>448670</v>
      </c>
      <c r="H10" s="74">
        <v>453041</v>
      </c>
      <c r="I10" s="74">
        <v>458840</v>
      </c>
      <c r="J10" s="74">
        <v>464007</v>
      </c>
      <c r="K10" s="74">
        <v>466711</v>
      </c>
      <c r="L10" s="74">
        <v>470199</v>
      </c>
      <c r="M10" s="74">
        <v>474319</v>
      </c>
      <c r="N10" s="74">
        <v>476914</v>
      </c>
      <c r="O10" s="74">
        <v>479911</v>
      </c>
      <c r="P10" s="74">
        <v>484560</v>
      </c>
      <c r="Q10" s="74">
        <v>488487</v>
      </c>
      <c r="R10" s="74">
        <v>492240</v>
      </c>
      <c r="S10" s="74">
        <v>496043</v>
      </c>
      <c r="T10" s="75">
        <v>498064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2:42" ht="15.75" x14ac:dyDescent="0.25">
      <c r="B11" s="76" t="s">
        <v>29</v>
      </c>
      <c r="C11" s="47"/>
      <c r="D11" s="77">
        <v>4878</v>
      </c>
      <c r="E11" s="77">
        <v>4247</v>
      </c>
      <c r="F11" s="77">
        <v>2999</v>
      </c>
      <c r="G11" s="77">
        <v>3038</v>
      </c>
      <c r="H11" s="77">
        <v>4371</v>
      </c>
      <c r="I11" s="77">
        <v>5799</v>
      </c>
      <c r="J11" s="77">
        <v>5167</v>
      </c>
      <c r="K11" s="77">
        <v>2704</v>
      </c>
      <c r="L11" s="77">
        <v>3488</v>
      </c>
      <c r="M11" s="77">
        <v>4120</v>
      </c>
      <c r="N11" s="77">
        <v>2595</v>
      </c>
      <c r="O11" s="77">
        <v>2997</v>
      </c>
      <c r="P11" s="77">
        <v>4649</v>
      </c>
      <c r="Q11" s="77">
        <v>3927</v>
      </c>
      <c r="R11" s="77">
        <v>3753</v>
      </c>
      <c r="S11" s="77">
        <v>3803</v>
      </c>
      <c r="T11" s="78">
        <v>2021</v>
      </c>
    </row>
    <row r="12" spans="2:42" ht="15.75" x14ac:dyDescent="0.25">
      <c r="B12" s="79"/>
      <c r="C12" s="80"/>
      <c r="D12" s="80"/>
      <c r="E12" s="80"/>
      <c r="F12" s="80"/>
      <c r="G12" s="80"/>
      <c r="H12" s="80"/>
      <c r="I12" s="81" t="s">
        <v>30</v>
      </c>
      <c r="J12" s="81"/>
      <c r="K12" s="81"/>
      <c r="L12" s="81"/>
      <c r="M12" s="82">
        <v>40811</v>
      </c>
      <c r="N12" s="80"/>
      <c r="O12" s="80"/>
      <c r="P12" s="80"/>
      <c r="Q12" s="80"/>
      <c r="R12" s="80"/>
      <c r="S12" s="80"/>
      <c r="T12" s="83"/>
    </row>
    <row r="13" spans="2:42" ht="15.75" x14ac:dyDescent="0.25"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 t="s">
        <v>31</v>
      </c>
      <c r="Q13" s="81"/>
      <c r="R13" s="81"/>
      <c r="S13" s="81"/>
      <c r="T13" s="82">
        <v>64556</v>
      </c>
    </row>
    <row r="14" spans="2:42" x14ac:dyDescent="0.25"/>
    <row r="15" spans="2:42" x14ac:dyDescent="0.25"/>
    <row r="16" spans="2:42" x14ac:dyDescent="0.25"/>
    <row r="17" spans="1:1" x14ac:dyDescent="0.25"/>
    <row r="18" spans="1:1" x14ac:dyDescent="0.25"/>
    <row r="19" spans="1:1" x14ac:dyDescent="0.25"/>
    <row r="20" spans="1:1" x14ac:dyDescent="0.25"/>
    <row r="21" spans="1:1" x14ac:dyDescent="0.25"/>
    <row r="22" spans="1:1" x14ac:dyDescent="0.25"/>
    <row r="23" spans="1:1" x14ac:dyDescent="0.25"/>
    <row r="24" spans="1:1" x14ac:dyDescent="0.25"/>
    <row r="25" spans="1:1" x14ac:dyDescent="0.25"/>
    <row r="26" spans="1:1" x14ac:dyDescent="0.25"/>
    <row r="27" spans="1:1" x14ac:dyDescent="0.25"/>
    <row r="28" spans="1:1" x14ac:dyDescent="0.25"/>
    <row r="29" spans="1:1" x14ac:dyDescent="0.25"/>
    <row r="30" spans="1:1" x14ac:dyDescent="0.25"/>
    <row r="31" spans="1:1" hidden="1" x14ac:dyDescent="0.25">
      <c r="A31" s="1" t="s">
        <v>32</v>
      </c>
    </row>
    <row r="32" spans="1:1" hidden="1" x14ac:dyDescent="0.25"/>
    <row r="33" spans="1:29" ht="26.25" hidden="1" x14ac:dyDescent="0.25">
      <c r="A33" s="9" t="s">
        <v>33</v>
      </c>
      <c r="B33" s="9" t="s">
        <v>34</v>
      </c>
      <c r="C33" s="9" t="s">
        <v>35</v>
      </c>
      <c r="D33" s="10">
        <v>2016</v>
      </c>
      <c r="E33" s="10">
        <v>2017</v>
      </c>
      <c r="F33" s="10">
        <v>2018</v>
      </c>
      <c r="G33" s="10">
        <v>2019</v>
      </c>
      <c r="H33" s="10">
        <v>2020</v>
      </c>
      <c r="I33" s="10">
        <v>2021</v>
      </c>
      <c r="J33" s="10">
        <v>2022</v>
      </c>
      <c r="K33" s="10">
        <v>2023</v>
      </c>
      <c r="L33" s="10">
        <v>2024</v>
      </c>
      <c r="M33" s="10">
        <v>2025</v>
      </c>
      <c r="N33" s="10">
        <v>2026</v>
      </c>
      <c r="O33" s="10">
        <v>2027</v>
      </c>
      <c r="P33" s="10">
        <v>2028</v>
      </c>
      <c r="Q33" s="10">
        <v>2029</v>
      </c>
      <c r="R33" s="10">
        <v>2030</v>
      </c>
      <c r="S33" s="10">
        <v>2031</v>
      </c>
      <c r="T33" s="10">
        <v>2032</v>
      </c>
      <c r="U33" s="10">
        <v>2033</v>
      </c>
      <c r="V33" s="10">
        <v>2034</v>
      </c>
      <c r="W33" s="10">
        <v>2035</v>
      </c>
      <c r="X33" s="10">
        <v>2036</v>
      </c>
      <c r="Y33" s="10">
        <v>2037</v>
      </c>
      <c r="Z33" s="10">
        <v>2038</v>
      </c>
      <c r="AA33" s="10">
        <v>2039</v>
      </c>
      <c r="AB33" s="10">
        <v>2040</v>
      </c>
      <c r="AC33" s="10">
        <v>2041</v>
      </c>
    </row>
    <row r="34" spans="1:29" ht="26.25" hidden="1" x14ac:dyDescent="0.25">
      <c r="A34" s="11" t="s">
        <v>36</v>
      </c>
      <c r="B34" s="11" t="s">
        <v>37</v>
      </c>
      <c r="C34" s="11" t="s">
        <v>38</v>
      </c>
      <c r="D34" s="12">
        <v>492.2</v>
      </c>
      <c r="E34" s="12">
        <v>495.5</v>
      </c>
      <c r="F34" s="12">
        <v>498.5</v>
      </c>
      <c r="G34" s="12">
        <v>503.6</v>
      </c>
      <c r="H34" s="12">
        <v>510.1</v>
      </c>
      <c r="I34" s="12">
        <v>512.70000000000005</v>
      </c>
      <c r="J34" s="12">
        <v>515.29999999999995</v>
      </c>
      <c r="K34" s="12">
        <v>517.70000000000005</v>
      </c>
      <c r="L34" s="12">
        <v>520</v>
      </c>
      <c r="M34" s="12">
        <v>522.20000000000005</v>
      </c>
      <c r="N34" s="12">
        <v>524.29999999999995</v>
      </c>
      <c r="O34" s="12">
        <v>526.20000000000005</v>
      </c>
      <c r="P34" s="12">
        <v>528.1</v>
      </c>
      <c r="Q34" s="12">
        <v>529.79999999999995</v>
      </c>
      <c r="R34" s="12">
        <v>531.5</v>
      </c>
      <c r="S34" s="12">
        <v>533.1</v>
      </c>
      <c r="T34" s="12">
        <v>534.70000000000005</v>
      </c>
      <c r="U34" s="12">
        <v>536.20000000000005</v>
      </c>
      <c r="V34" s="12">
        <v>537.79999999999995</v>
      </c>
      <c r="W34" s="12">
        <v>539.29999999999995</v>
      </c>
      <c r="X34" s="12">
        <v>540.70000000000005</v>
      </c>
      <c r="Y34" s="12">
        <v>542.20000000000005</v>
      </c>
      <c r="Z34" s="12">
        <v>543.6</v>
      </c>
      <c r="AA34" s="12">
        <v>545</v>
      </c>
      <c r="AB34" s="12">
        <v>546.4</v>
      </c>
      <c r="AC34" s="12">
        <v>547.9</v>
      </c>
    </row>
    <row r="35" spans="1:29" hidden="1" x14ac:dyDescent="0.25">
      <c r="D35">
        <f>D34*1000</f>
        <v>492200</v>
      </c>
      <c r="E35">
        <f t="shared" ref="E35:AC35" si="0">E34*1000</f>
        <v>495500</v>
      </c>
      <c r="F35">
        <f t="shared" si="0"/>
        <v>498500</v>
      </c>
      <c r="G35">
        <f t="shared" si="0"/>
        <v>503600</v>
      </c>
      <c r="H35">
        <f t="shared" si="0"/>
        <v>510100</v>
      </c>
      <c r="I35">
        <f t="shared" si="0"/>
        <v>512700.00000000006</v>
      </c>
      <c r="J35">
        <f t="shared" si="0"/>
        <v>515299.99999999994</v>
      </c>
      <c r="K35">
        <f t="shared" si="0"/>
        <v>517700.00000000006</v>
      </c>
      <c r="L35">
        <f t="shared" si="0"/>
        <v>520000</v>
      </c>
      <c r="M35">
        <f t="shared" si="0"/>
        <v>522200.00000000006</v>
      </c>
      <c r="N35">
        <f t="shared" si="0"/>
        <v>524300</v>
      </c>
      <c r="O35">
        <f t="shared" si="0"/>
        <v>526200</v>
      </c>
      <c r="P35">
        <f t="shared" si="0"/>
        <v>528100</v>
      </c>
      <c r="Q35">
        <f t="shared" si="0"/>
        <v>529800</v>
      </c>
      <c r="R35">
        <f t="shared" si="0"/>
        <v>531500</v>
      </c>
      <c r="S35">
        <f t="shared" si="0"/>
        <v>533100</v>
      </c>
      <c r="T35">
        <f t="shared" si="0"/>
        <v>534700</v>
      </c>
      <c r="U35">
        <f t="shared" si="0"/>
        <v>536200</v>
      </c>
      <c r="V35">
        <f>V34*1000</f>
        <v>537800</v>
      </c>
      <c r="W35">
        <f t="shared" si="0"/>
        <v>539300</v>
      </c>
      <c r="X35">
        <f t="shared" si="0"/>
        <v>540700</v>
      </c>
      <c r="Y35">
        <f t="shared" si="0"/>
        <v>542200</v>
      </c>
      <c r="Z35">
        <f t="shared" si="0"/>
        <v>543600</v>
      </c>
      <c r="AA35">
        <f t="shared" si="0"/>
        <v>545000</v>
      </c>
      <c r="AB35">
        <f t="shared" si="0"/>
        <v>546400</v>
      </c>
      <c r="AC35">
        <f t="shared" si="0"/>
        <v>547900</v>
      </c>
    </row>
    <row r="36" spans="1:29" hidden="1" x14ac:dyDescent="0.25"/>
    <row r="37" spans="1:29" ht="26.25" hidden="1" x14ac:dyDescent="0.25">
      <c r="A37" s="9" t="s">
        <v>33</v>
      </c>
      <c r="B37" s="9" t="s">
        <v>34</v>
      </c>
      <c r="C37" s="9" t="s">
        <v>35</v>
      </c>
      <c r="D37" s="10">
        <v>2016</v>
      </c>
      <c r="E37" s="10">
        <v>2017</v>
      </c>
      <c r="F37" s="10">
        <v>2018</v>
      </c>
      <c r="G37" s="10">
        <v>2019</v>
      </c>
      <c r="H37" s="10">
        <v>2020</v>
      </c>
      <c r="I37" s="10">
        <v>2021</v>
      </c>
      <c r="J37" s="10">
        <v>2022</v>
      </c>
      <c r="K37" s="10">
        <v>2023</v>
      </c>
      <c r="L37" s="10">
        <v>2024</v>
      </c>
      <c r="M37" s="10">
        <v>2025</v>
      </c>
      <c r="N37" s="10">
        <v>2026</v>
      </c>
      <c r="O37" s="10">
        <v>2027</v>
      </c>
      <c r="P37" s="10">
        <v>2028</v>
      </c>
      <c r="Q37" s="10">
        <v>2029</v>
      </c>
      <c r="R37" s="10">
        <v>2030</v>
      </c>
      <c r="S37" s="10">
        <v>2031</v>
      </c>
      <c r="T37" s="10">
        <v>2032</v>
      </c>
      <c r="U37" s="10">
        <v>2033</v>
      </c>
      <c r="V37" s="10">
        <v>2034</v>
      </c>
      <c r="W37" s="10">
        <v>2035</v>
      </c>
      <c r="X37" s="10">
        <v>2036</v>
      </c>
      <c r="Y37" s="10">
        <v>2037</v>
      </c>
      <c r="Z37" s="10">
        <v>2038</v>
      </c>
      <c r="AA37" s="10">
        <v>2039</v>
      </c>
      <c r="AB37" s="10">
        <v>2040</v>
      </c>
      <c r="AC37" s="10">
        <v>2041</v>
      </c>
    </row>
    <row r="38" spans="1:29" ht="26.25" hidden="1" x14ac:dyDescent="0.25">
      <c r="A38" s="11" t="s">
        <v>36</v>
      </c>
      <c r="B38" s="11" t="s">
        <v>37</v>
      </c>
      <c r="C38" s="11" t="s">
        <v>39</v>
      </c>
      <c r="D38" s="12">
        <v>101.7</v>
      </c>
      <c r="E38" s="12">
        <v>103.89999999999999</v>
      </c>
      <c r="F38" s="12">
        <v>106.4</v>
      </c>
      <c r="G38" s="12">
        <v>108.8</v>
      </c>
      <c r="H38" s="12">
        <v>111.1</v>
      </c>
      <c r="I38" s="12">
        <v>113.60000000000002</v>
      </c>
      <c r="J38" s="12">
        <v>116.10000000000001</v>
      </c>
      <c r="K38" s="12">
        <v>118.99999999999999</v>
      </c>
      <c r="L38" s="12">
        <v>121.89999999999999</v>
      </c>
      <c r="M38" s="12">
        <v>124.7</v>
      </c>
      <c r="N38" s="12">
        <v>128</v>
      </c>
      <c r="O38" s="12">
        <v>131.30000000000001</v>
      </c>
      <c r="P38" s="12">
        <v>134.69999999999999</v>
      </c>
      <c r="Q38" s="12">
        <v>138.4</v>
      </c>
      <c r="R38" s="12">
        <v>141.9</v>
      </c>
      <c r="S38" s="12">
        <v>145.4</v>
      </c>
      <c r="T38" s="12">
        <v>148.69999999999999</v>
      </c>
      <c r="U38" s="12">
        <v>151.60000000000002</v>
      </c>
      <c r="V38" s="12">
        <v>154.50000000000003</v>
      </c>
      <c r="W38" s="12">
        <v>157.19999999999999</v>
      </c>
      <c r="X38" s="12">
        <v>159.79999999999998</v>
      </c>
      <c r="Y38" s="12">
        <v>162.4</v>
      </c>
      <c r="Z38" s="12">
        <v>164.20000000000002</v>
      </c>
      <c r="AA38" s="12">
        <v>165.70000000000002</v>
      </c>
      <c r="AB38" s="12">
        <v>167</v>
      </c>
      <c r="AC38" s="12">
        <v>167.7</v>
      </c>
    </row>
    <row r="39" spans="1:29" hidden="1" x14ac:dyDescent="0.25">
      <c r="D39">
        <f>D38*1000</f>
        <v>101700</v>
      </c>
      <c r="E39">
        <f t="shared" ref="E39:U39" si="1">E38*1000</f>
        <v>103899.99999999999</v>
      </c>
      <c r="F39">
        <f t="shared" si="1"/>
        <v>106400</v>
      </c>
      <c r="G39">
        <f t="shared" si="1"/>
        <v>108800</v>
      </c>
      <c r="H39">
        <f t="shared" si="1"/>
        <v>111100</v>
      </c>
      <c r="I39">
        <f t="shared" si="1"/>
        <v>113600.00000000003</v>
      </c>
      <c r="J39">
        <f t="shared" si="1"/>
        <v>116100.00000000001</v>
      </c>
      <c r="K39">
        <f t="shared" si="1"/>
        <v>118999.99999999999</v>
      </c>
      <c r="L39">
        <f t="shared" si="1"/>
        <v>121899.99999999999</v>
      </c>
      <c r="M39">
        <f t="shared" si="1"/>
        <v>124700</v>
      </c>
      <c r="N39">
        <f t="shared" si="1"/>
        <v>128000</v>
      </c>
      <c r="O39">
        <f t="shared" si="1"/>
        <v>131300</v>
      </c>
      <c r="P39">
        <f t="shared" si="1"/>
        <v>134700</v>
      </c>
      <c r="Q39">
        <f t="shared" si="1"/>
        <v>138400</v>
      </c>
      <c r="R39">
        <f t="shared" si="1"/>
        <v>141900</v>
      </c>
      <c r="S39">
        <f t="shared" si="1"/>
        <v>145400</v>
      </c>
      <c r="T39">
        <f t="shared" si="1"/>
        <v>148700</v>
      </c>
      <c r="U39">
        <f t="shared" si="1"/>
        <v>151600.00000000003</v>
      </c>
      <c r="V39">
        <f>V38*1000</f>
        <v>154500.00000000003</v>
      </c>
      <c r="W39">
        <f t="shared" ref="W39:AC39" si="2">W38*1000</f>
        <v>157200</v>
      </c>
      <c r="X39">
        <f t="shared" si="2"/>
        <v>159799.99999999997</v>
      </c>
      <c r="Y39">
        <f t="shared" si="2"/>
        <v>162400</v>
      </c>
      <c r="Z39">
        <f t="shared" si="2"/>
        <v>164200.00000000003</v>
      </c>
      <c r="AA39">
        <f t="shared" si="2"/>
        <v>165700.00000000003</v>
      </c>
      <c r="AB39">
        <f t="shared" si="2"/>
        <v>167000</v>
      </c>
      <c r="AC39">
        <f t="shared" si="2"/>
        <v>167700</v>
      </c>
    </row>
    <row r="40" spans="1:29" hidden="1" x14ac:dyDescent="0.25"/>
    <row r="41" spans="1:29" hidden="1" x14ac:dyDescent="0.25"/>
    <row r="42" spans="1:29" ht="26.25" hidden="1" x14ac:dyDescent="0.25">
      <c r="A42" s="9" t="s">
        <v>33</v>
      </c>
      <c r="B42" s="9" t="s">
        <v>34</v>
      </c>
      <c r="C42" s="9" t="s">
        <v>35</v>
      </c>
      <c r="D42" s="10">
        <v>2016</v>
      </c>
      <c r="E42" s="10">
        <v>2017</v>
      </c>
      <c r="F42" s="10">
        <v>2018</v>
      </c>
      <c r="G42" s="10">
        <v>2019</v>
      </c>
      <c r="H42" s="10">
        <v>2020</v>
      </c>
      <c r="I42" s="10">
        <v>2021</v>
      </c>
      <c r="J42" s="10">
        <v>2022</v>
      </c>
      <c r="K42" s="10">
        <v>2023</v>
      </c>
      <c r="L42" s="10">
        <v>2024</v>
      </c>
      <c r="M42" s="10">
        <v>2025</v>
      </c>
      <c r="N42" s="10">
        <v>2026</v>
      </c>
      <c r="O42" s="10">
        <v>2027</v>
      </c>
      <c r="P42" s="10">
        <v>2028</v>
      </c>
      <c r="Q42" s="10">
        <v>2029</v>
      </c>
      <c r="R42" s="10">
        <v>2030</v>
      </c>
      <c r="S42" s="10">
        <v>2031</v>
      </c>
      <c r="T42" s="10">
        <v>2032</v>
      </c>
      <c r="U42" s="10">
        <v>2033</v>
      </c>
      <c r="V42" s="10">
        <v>2034</v>
      </c>
      <c r="W42" s="10">
        <v>2035</v>
      </c>
      <c r="X42" s="10">
        <v>2036</v>
      </c>
      <c r="Y42" s="10">
        <v>2037</v>
      </c>
      <c r="Z42" s="10">
        <v>2038</v>
      </c>
      <c r="AA42" s="10">
        <v>2039</v>
      </c>
      <c r="AB42" s="10">
        <v>2040</v>
      </c>
      <c r="AC42" s="10">
        <v>2041</v>
      </c>
    </row>
    <row r="43" spans="1:29" ht="26.25" hidden="1" x14ac:dyDescent="0.25">
      <c r="A43" s="11" t="s">
        <v>36</v>
      </c>
      <c r="B43" s="11" t="s">
        <v>37</v>
      </c>
      <c r="C43" s="11" t="s">
        <v>40</v>
      </c>
      <c r="D43" s="12">
        <v>13.899999999999999</v>
      </c>
      <c r="E43" s="12">
        <v>14.100000000000001</v>
      </c>
      <c r="F43" s="12">
        <v>14.5</v>
      </c>
      <c r="G43" s="12">
        <v>14.9</v>
      </c>
      <c r="H43" s="12">
        <v>15.3</v>
      </c>
      <c r="I43" s="12">
        <v>15.8</v>
      </c>
      <c r="J43" s="12">
        <v>16.299999999999997</v>
      </c>
      <c r="K43" s="12">
        <v>16.899999999999999</v>
      </c>
      <c r="L43" s="12">
        <v>17.5</v>
      </c>
      <c r="M43" s="12">
        <v>18</v>
      </c>
      <c r="N43" s="12">
        <v>18.5</v>
      </c>
      <c r="O43" s="12">
        <v>19.2</v>
      </c>
      <c r="P43" s="12">
        <v>20.3</v>
      </c>
      <c r="Q43" s="12">
        <v>21.4</v>
      </c>
      <c r="R43" s="12">
        <v>22.6</v>
      </c>
      <c r="S43" s="12">
        <v>23.7</v>
      </c>
      <c r="T43" s="12">
        <v>25.7</v>
      </c>
      <c r="U43" s="12">
        <v>27.4</v>
      </c>
      <c r="V43" s="12">
        <v>28.6</v>
      </c>
      <c r="W43" s="12">
        <v>29.5</v>
      </c>
      <c r="X43" s="12">
        <v>30.299999999999997</v>
      </c>
      <c r="Y43" s="12">
        <v>31</v>
      </c>
      <c r="Z43" s="12">
        <v>31.7</v>
      </c>
      <c r="AA43" s="12">
        <v>32.299999999999997</v>
      </c>
      <c r="AB43" s="12">
        <v>33</v>
      </c>
      <c r="AC43" s="12">
        <v>33.5</v>
      </c>
    </row>
    <row r="44" spans="1:29" hidden="1" x14ac:dyDescent="0.25">
      <c r="D44">
        <f>D43*1000</f>
        <v>13899.999999999998</v>
      </c>
      <c r="E44">
        <f t="shared" ref="E44:U44" si="3">E43*1000</f>
        <v>14100.000000000002</v>
      </c>
      <c r="F44">
        <f t="shared" si="3"/>
        <v>14500</v>
      </c>
      <c r="G44">
        <f t="shared" si="3"/>
        <v>14900</v>
      </c>
      <c r="H44">
        <f t="shared" si="3"/>
        <v>15300</v>
      </c>
      <c r="I44">
        <f t="shared" si="3"/>
        <v>15800</v>
      </c>
      <c r="J44">
        <f t="shared" si="3"/>
        <v>16299.999999999996</v>
      </c>
      <c r="K44">
        <f t="shared" si="3"/>
        <v>16900</v>
      </c>
      <c r="L44">
        <f t="shared" si="3"/>
        <v>17500</v>
      </c>
      <c r="M44">
        <f t="shared" si="3"/>
        <v>18000</v>
      </c>
      <c r="N44">
        <f t="shared" si="3"/>
        <v>18500</v>
      </c>
      <c r="O44">
        <f t="shared" si="3"/>
        <v>19200</v>
      </c>
      <c r="P44">
        <f t="shared" si="3"/>
        <v>20300</v>
      </c>
      <c r="Q44">
        <f t="shared" si="3"/>
        <v>21400</v>
      </c>
      <c r="R44">
        <f t="shared" si="3"/>
        <v>22600</v>
      </c>
      <c r="S44">
        <f t="shared" si="3"/>
        <v>23700</v>
      </c>
      <c r="T44">
        <f t="shared" si="3"/>
        <v>25700</v>
      </c>
      <c r="U44">
        <f t="shared" si="3"/>
        <v>27400</v>
      </c>
      <c r="V44">
        <f>V43*1000</f>
        <v>28600</v>
      </c>
      <c r="W44">
        <f t="shared" ref="W44:AC44" si="4">W43*1000</f>
        <v>29500</v>
      </c>
      <c r="X44">
        <f t="shared" si="4"/>
        <v>30299.999999999996</v>
      </c>
      <c r="Y44">
        <f t="shared" si="4"/>
        <v>31000</v>
      </c>
      <c r="Z44">
        <f t="shared" si="4"/>
        <v>31700</v>
      </c>
      <c r="AA44">
        <f t="shared" si="4"/>
        <v>32299.999999999996</v>
      </c>
      <c r="AB44">
        <f t="shared" si="4"/>
        <v>33000</v>
      </c>
      <c r="AC44">
        <f t="shared" si="4"/>
        <v>33500</v>
      </c>
    </row>
    <row r="45" spans="1:29" x14ac:dyDescent="0.25"/>
    <row r="46" spans="1:29" x14ac:dyDescent="0.25"/>
    <row r="47" spans="1:29" x14ac:dyDescent="0.25"/>
    <row r="48" spans="1:29" x14ac:dyDescent="0.25"/>
    <row r="49" x14ac:dyDescent="0.25"/>
  </sheetData>
  <mergeCells count="4">
    <mergeCell ref="B2:T5"/>
    <mergeCell ref="B7:T7"/>
    <mergeCell ref="I12:L12"/>
    <mergeCell ref="P13:S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 and definitions</vt:lpstr>
      <vt:lpstr>5 year age bands</vt:lpstr>
      <vt:lpstr>Single year of age</vt:lpstr>
      <vt:lpstr>Trend</vt:lpstr>
    </vt:vector>
  </TitlesOfParts>
  <Company>Wiltshire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Lakin, Sarah</dc:creator>
  <cp:lastModifiedBy>Lakin, Sarah</cp:lastModifiedBy>
  <dcterms:created xsi:type="dcterms:W3CDTF">2019-10-29T10:38:16Z</dcterms:created>
  <dcterms:modified xsi:type="dcterms:W3CDTF">2019-11-01T14:38:17Z</dcterms:modified>
</cp:coreProperties>
</file>